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000" windowHeight="6456" activeTab="0"/>
  </bookViews>
  <sheets>
    <sheet name="Einheitentabelle" sheetId="1" r:id="rId1"/>
    <sheet name="Umwandel1" sheetId="2" r:id="rId2"/>
    <sheet name="Umwandel2" sheetId="3" r:id="rId3"/>
  </sheets>
  <definedNames/>
  <calcPr fullCalcOnLoad="1"/>
</workbook>
</file>

<file path=xl/sharedStrings.xml><?xml version="1.0" encoding="utf-8"?>
<sst xmlns="http://schemas.openxmlformats.org/spreadsheetml/2006/main" count="158" uniqueCount="32">
  <si>
    <t>Z</t>
  </si>
  <si>
    <t>E</t>
  </si>
  <si>
    <t>Wandle in die angegebene Einheit um.</t>
  </si>
  <si>
    <t>=</t>
  </si>
  <si>
    <t>Trage die Maßzahlen stellengerecht in die Einheitentabelle !</t>
  </si>
  <si>
    <t>mm²</t>
  </si>
  <si>
    <t>cm²</t>
  </si>
  <si>
    <t>dm²</t>
  </si>
  <si>
    <t>m²</t>
  </si>
  <si>
    <t>a</t>
  </si>
  <si>
    <t>ha</t>
  </si>
  <si>
    <t>km²</t>
  </si>
  <si>
    <t>Einheitentabelle für Flächen</t>
  </si>
  <si>
    <t>3 mm²</t>
  </si>
  <si>
    <t>13 mm²</t>
  </si>
  <si>
    <t>135 mm²</t>
  </si>
  <si>
    <t>7 cm²</t>
  </si>
  <si>
    <t>12 , 5 dm²</t>
  </si>
  <si>
    <t>120 m²</t>
  </si>
  <si>
    <t>1,21 a</t>
  </si>
  <si>
    <t>122 ha</t>
  </si>
  <si>
    <t>12 dm² 4 cm²</t>
  </si>
  <si>
    <t>0 , 4 dm²</t>
  </si>
  <si>
    <t>405 m²</t>
  </si>
  <si>
    <t>1050 a</t>
  </si>
  <si>
    <t>0 , 5 km²</t>
  </si>
  <si>
    <t>0 , 05 km²</t>
  </si>
  <si>
    <t>0 , 005 km²</t>
  </si>
  <si>
    <t xml:space="preserve">5 m² </t>
  </si>
  <si>
    <t>50 m²</t>
  </si>
  <si>
    <t xml:space="preserve"> 500 m²</t>
  </si>
  <si>
    <t>50 m² 5 dm²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</si>
</sst>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sz val="12"/>
      <name val="Arial"/>
      <family val="2"/>
    </font>
    <font>
      <sz val="16"/>
      <name val="Arial"/>
      <family val="0"/>
    </font>
    <font>
      <sz val="10"/>
      <name val="Wingdings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14"/>
      <color indexed="12"/>
      <name val="Arial"/>
      <family val="2"/>
    </font>
    <font>
      <b/>
      <sz val="18"/>
      <color indexed="12"/>
      <name val="Wingdings"/>
      <family val="0"/>
    </font>
    <font>
      <b/>
      <sz val="16"/>
      <name val="Arial"/>
      <family val="2"/>
    </font>
    <font>
      <sz val="1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4" fillId="2" borderId="10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.7109375" style="3" customWidth="1"/>
    <col min="2" max="2" width="19.421875" style="3" customWidth="1"/>
    <col min="3" max="16" width="6.7109375" style="2" customWidth="1"/>
    <col min="17" max="17" width="0" style="3" hidden="1" customWidth="1"/>
    <col min="18" max="19" width="11.421875" style="4" customWidth="1"/>
    <col min="20" max="16384" width="11.57421875" style="3" customWidth="1"/>
  </cols>
  <sheetData>
    <row r="1" spans="3:15" ht="22.5">
      <c r="C1" s="17" t="s">
        <v>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3:16" ht="22.5">
      <c r="C3" s="5"/>
      <c r="D3" s="5"/>
      <c r="E3" s="5"/>
      <c r="F3" s="1" t="s">
        <v>12</v>
      </c>
      <c r="G3" s="5"/>
      <c r="H3" s="6"/>
      <c r="K3" s="1"/>
      <c r="L3" s="1"/>
      <c r="M3" s="1"/>
      <c r="N3" s="1"/>
      <c r="O3" s="1"/>
      <c r="P3" s="1"/>
    </row>
    <row r="4" spans="3:16" ht="22.5">
      <c r="C4" s="16" t="s">
        <v>11</v>
      </c>
      <c r="D4" s="16"/>
      <c r="E4" s="7" t="s">
        <v>10</v>
      </c>
      <c r="F4" s="8"/>
      <c r="G4" s="7" t="s">
        <v>9</v>
      </c>
      <c r="H4" s="8"/>
      <c r="I4" s="7" t="s">
        <v>8</v>
      </c>
      <c r="J4" s="8"/>
      <c r="K4" s="9" t="s">
        <v>7</v>
      </c>
      <c r="L4" s="8"/>
      <c r="M4" s="9" t="s">
        <v>6</v>
      </c>
      <c r="N4" s="8"/>
      <c r="O4" s="9" t="s">
        <v>5</v>
      </c>
      <c r="P4" s="8"/>
    </row>
    <row r="5" spans="2:17" ht="22.5">
      <c r="B5" s="10"/>
      <c r="C5" s="13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12" t="s">
        <v>0</v>
      </c>
      <c r="J5" s="13" t="s">
        <v>1</v>
      </c>
      <c r="K5" s="13" t="s">
        <v>0</v>
      </c>
      <c r="L5" s="13" t="s">
        <v>1</v>
      </c>
      <c r="M5" s="13" t="s">
        <v>0</v>
      </c>
      <c r="N5" s="13" t="s">
        <v>1</v>
      </c>
      <c r="O5" s="13" t="s">
        <v>0</v>
      </c>
      <c r="P5" s="13" t="s">
        <v>1</v>
      </c>
      <c r="Q5" s="10"/>
    </row>
    <row r="6" spans="2:18" ht="22.5">
      <c r="B6" s="20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>
        <v>3</v>
      </c>
      <c r="Q6" s="14" t="b">
        <f>AND(C6=0,D6=0,E6=0,F6=0,G6=0,H6=0,I6=0,K6=0,L6=0,M6=0,N6=0,O6=0,P6=3)</f>
        <v>1</v>
      </c>
      <c r="R6" s="19" t="str">
        <f>IF(Q6=TRUE,"J",IF(Q6=FALSE,"L","K"))</f>
        <v>J</v>
      </c>
    </row>
    <row r="7" spans="2:18" ht="22.5">
      <c r="B7" s="18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4" t="b">
        <f>AND(C7=0,D7=0,E7=0,F7=0,G7=0,H7=0,I7=0,K7=0,L7=0,M7=0,N7=0,O7=1,P7=3)</f>
        <v>0</v>
      </c>
      <c r="R7" s="19" t="str">
        <f aca="true" t="shared" si="0" ref="R7:R24">IF(Q7=TRUE,"J",IF(Q7=FALSE,"L","K"))</f>
        <v>L</v>
      </c>
    </row>
    <row r="8" spans="2:18" ht="22.5">
      <c r="B8" s="18" t="s">
        <v>15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4" t="b">
        <f>AND(C8=0,D8=0,E8=0,F8=0,G8=0,H8=0,I8=0,K8=0,L8=0,M8=0,N8=1,O8=3,P8=5)</f>
        <v>0</v>
      </c>
      <c r="R8" s="19" t="str">
        <f t="shared" si="0"/>
        <v>L</v>
      </c>
    </row>
    <row r="9" spans="2:18" ht="22.5">
      <c r="B9" s="18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4" t="b">
        <f>AND(C9=0,D9=0,E9=0,F9=0,G9=0,H9=0,I9=0,K9=0,L9=0,M9=0,N9=7,O9=0,P9=0)</f>
        <v>0</v>
      </c>
      <c r="R9" s="19" t="str">
        <f t="shared" si="0"/>
        <v>L</v>
      </c>
    </row>
    <row r="10" spans="2:18" ht="22.5">
      <c r="B10" s="18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4" t="b">
        <f>AND(C10=0,D10=0,E10=0,F10=0,G10=0,H10=0,I10=0,K10=1,L10=2,M10=5,N10=0,O10=0,P10=0)</f>
        <v>0</v>
      </c>
      <c r="R10" s="19" t="str">
        <f t="shared" si="0"/>
        <v>L</v>
      </c>
    </row>
    <row r="11" spans="2:18" ht="22.5">
      <c r="B11" s="18" t="s">
        <v>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4" t="b">
        <f>AND(C11=0,D11=0,E11=0,F11=0,G11=0,H11=1,I11=2,K11=0,L11=0,M11=0,N11=0,O11=0,P11=0)</f>
        <v>0</v>
      </c>
      <c r="R11" s="19" t="str">
        <f t="shared" si="0"/>
        <v>L</v>
      </c>
    </row>
    <row r="12" spans="2:18" ht="22.5">
      <c r="B12" s="18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4" t="b">
        <f>AND(C12=0,D12=0,E12=0,F12=0,G12=0,H12=1,I12=2,J12=1,L12=0,M12=0,N12=0,O12=0,P12=0)</f>
        <v>0</v>
      </c>
      <c r="R12" s="19" t="str">
        <f t="shared" si="0"/>
        <v>L</v>
      </c>
    </row>
    <row r="13" spans="2:18" ht="22.5">
      <c r="B13" s="18" t="s">
        <v>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4" t="b">
        <f>AND(C13=0,D13=1,E13=2,F13=2,G13=0,H13=0,I13=0,K13=0,L13=0,M13=0,N13=0,O13=0,P13=0)</f>
        <v>0</v>
      </c>
      <c r="R13" s="19" t="str">
        <f t="shared" si="0"/>
        <v>L</v>
      </c>
    </row>
    <row r="14" spans="2:18" ht="22.5">
      <c r="B14" s="18" t="s">
        <v>21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4" t="b">
        <f>AND(C14=0,D14=0,E14=0,F14=0,G14=0,H14=0,I14=0,K14=1,L14=2,M14=0,N14=4,O14=0,P14=0)</f>
        <v>0</v>
      </c>
      <c r="R14" s="19" t="str">
        <f t="shared" si="0"/>
        <v>L</v>
      </c>
    </row>
    <row r="15" spans="2:18" ht="22.5">
      <c r="B15" s="18" t="s">
        <v>22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4" t="b">
        <f>AND(C15=0,D15=0,E15=0,F15=0,G15=0,H15=0,I15=0,K15=0,L15=0,M15=4,N15=0,O15=0,P15=0)</f>
        <v>0</v>
      </c>
      <c r="R15" s="19" t="str">
        <f t="shared" si="0"/>
        <v>L</v>
      </c>
    </row>
    <row r="16" spans="2:18" ht="22.5">
      <c r="B16" s="18" t="s">
        <v>23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5" t="b">
        <f>AND(C16=0,D16=0,E16=0,F16=0,G16=0,H16=4,I16=0,J16=5,L16=0,M16=0,N16=0,O16=0,P16=0)</f>
        <v>0</v>
      </c>
      <c r="R16" s="19" t="str">
        <f t="shared" si="0"/>
        <v>L</v>
      </c>
    </row>
    <row r="17" spans="2:18" ht="22.5">
      <c r="B17" s="18" t="s">
        <v>24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4" t="b">
        <f>AND(C17=0,D17=0,E17=1,F17=0,G17=5,H17=0,I17=0,K17=0,L17=0,M17=0,N17=0,O17=0,P17=0)</f>
        <v>0</v>
      </c>
      <c r="R17" s="19" t="str">
        <f t="shared" si="0"/>
        <v>L</v>
      </c>
    </row>
    <row r="18" spans="2:18" ht="22.5">
      <c r="B18" s="18" t="s">
        <v>25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4" t="b">
        <f>AND(C18=0,D18=0,E18=5,F18=0,G18=0,H18=0,I18=0,K18=0,L18=0,M18=0,N18=0,O18=0,P18=0)</f>
        <v>0</v>
      </c>
      <c r="R18" s="19" t="str">
        <f t="shared" si="0"/>
        <v>L</v>
      </c>
    </row>
    <row r="19" spans="2:18" ht="22.5">
      <c r="B19" s="18" t="s">
        <v>26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4" t="b">
        <f>AND(C19=0,D19=0,E19=0,F19=5,G19=0,H19=0,I19=0,K19=0,L19=0,M19=0,N19=0,O19=0,P19=0)</f>
        <v>0</v>
      </c>
      <c r="R19" s="19" t="str">
        <f t="shared" si="0"/>
        <v>L</v>
      </c>
    </row>
    <row r="20" spans="2:18" ht="22.5">
      <c r="B20" s="18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 t="b">
        <f>AND(C20=0,D20=0,E20=0,F20=0,G20=5,H20=0,I20=0,K20=0,L20=0,M20=0,N20=0,O20=0,P20=0)</f>
        <v>0</v>
      </c>
      <c r="R20" s="19" t="str">
        <f t="shared" si="0"/>
        <v>L</v>
      </c>
    </row>
    <row r="21" spans="2:18" ht="22.5">
      <c r="B21" s="18" t="s">
        <v>28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4" t="b">
        <f>AND(C21=0,D21=0,E21=0,F21=0,G21=0,H21=0,I21=0,J21=5,L21=0,M21=0,N21=0,O21=0,P21=0)</f>
        <v>0</v>
      </c>
      <c r="R21" s="19" t="str">
        <f t="shared" si="0"/>
        <v>L</v>
      </c>
    </row>
    <row r="22" spans="2:18" ht="22.5">
      <c r="B22" s="18" t="s">
        <v>29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4" t="b">
        <f>AND(C22=0,D22=0,E22=0,F22=0,G22=0,H22=0,I22=5,K22=0,L22=0,M22=0,N22=0,O22=0,P22=0)</f>
        <v>0</v>
      </c>
      <c r="R22" s="19" t="str">
        <f t="shared" si="0"/>
        <v>L</v>
      </c>
    </row>
    <row r="23" spans="2:18" ht="22.5">
      <c r="B23" s="18" t="s">
        <v>30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4" t="b">
        <f>AND(C23=0,D23=0,E23=0,F23=0,G23=0,H23=5,I23=0,K23=0,L23=0,M23=0,N23=0,O23=0,P23=0)</f>
        <v>0</v>
      </c>
      <c r="R23" s="19" t="str">
        <f t="shared" si="0"/>
        <v>L</v>
      </c>
    </row>
    <row r="24" spans="2:18" ht="22.5">
      <c r="B24" s="18" t="s">
        <v>31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4" t="b">
        <f>AND(C24=0,D24=0,E24=0,F24=0,G24=0,H24=0,I24=5,K24=0,L24=5,M24=0,N24=0,O24=0,P24=0)</f>
        <v>0</v>
      </c>
      <c r="R24" s="19" t="str">
        <f t="shared" si="0"/>
        <v>L</v>
      </c>
    </row>
    <row r="25" spans="3:16" ht="22.5">
      <c r="C25" s="11" t="s">
        <v>0</v>
      </c>
      <c r="D25" s="11" t="s">
        <v>1</v>
      </c>
      <c r="E25" s="11" t="s">
        <v>0</v>
      </c>
      <c r="F25" s="11" t="s">
        <v>1</v>
      </c>
      <c r="G25" s="11" t="s">
        <v>0</v>
      </c>
      <c r="H25" s="11" t="s">
        <v>1</v>
      </c>
      <c r="I25" s="12" t="s">
        <v>0</v>
      </c>
      <c r="J25" s="13" t="s">
        <v>1</v>
      </c>
      <c r="K25" s="13" t="s">
        <v>0</v>
      </c>
      <c r="L25" s="13" t="s">
        <v>1</v>
      </c>
      <c r="M25" s="13" t="s">
        <v>0</v>
      </c>
      <c r="N25" s="13" t="s">
        <v>1</v>
      </c>
      <c r="O25" s="13" t="s">
        <v>0</v>
      </c>
      <c r="P25" s="13" t="s">
        <v>1</v>
      </c>
    </row>
    <row r="26" spans="3:16" ht="22.5">
      <c r="C26" s="16" t="s">
        <v>11</v>
      </c>
      <c r="D26" s="16"/>
      <c r="E26" s="7" t="s">
        <v>10</v>
      </c>
      <c r="F26" s="8"/>
      <c r="G26" s="7" t="s">
        <v>9</v>
      </c>
      <c r="H26" s="8"/>
      <c r="I26" s="7" t="s">
        <v>8</v>
      </c>
      <c r="J26" s="8"/>
      <c r="K26" s="9" t="s">
        <v>7</v>
      </c>
      <c r="L26" s="8"/>
      <c r="M26" s="9" t="s">
        <v>6</v>
      </c>
      <c r="N26" s="8"/>
      <c r="O26" s="9" t="s">
        <v>5</v>
      </c>
      <c r="P26" s="8"/>
    </row>
  </sheetData>
  <sheetProtection sheet="1" objects="1" scenarios="1"/>
  <mergeCells count="14">
    <mergeCell ref="C4:D4"/>
    <mergeCell ref="E4:F4"/>
    <mergeCell ref="G4:H4"/>
    <mergeCell ref="O4:P4"/>
    <mergeCell ref="M4:N4"/>
    <mergeCell ref="K4:L4"/>
    <mergeCell ref="I4:J4"/>
    <mergeCell ref="K26:L26"/>
    <mergeCell ref="M26:N26"/>
    <mergeCell ref="O26:P26"/>
    <mergeCell ref="C26:D26"/>
    <mergeCell ref="E26:F26"/>
    <mergeCell ref="G26:H26"/>
    <mergeCell ref="I26:J2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I4" sqref="I4"/>
    </sheetView>
  </sheetViews>
  <sheetFormatPr defaultColWidth="11.421875" defaultRowHeight="12.75"/>
  <cols>
    <col min="1" max="1" width="2.140625" style="3" customWidth="1"/>
    <col min="2" max="3" width="10.7109375" style="23" customWidth="1"/>
    <col min="4" max="4" width="3.421875" style="24" bestFit="1" customWidth="1"/>
    <col min="5" max="5" width="20.7109375" style="23" customWidth="1"/>
    <col min="6" max="6" width="10.7109375" style="26" customWidth="1"/>
    <col min="7" max="7" width="10.7109375" style="23" customWidth="1"/>
    <col min="8" max="16384" width="11.57421875" style="3" customWidth="1"/>
  </cols>
  <sheetData>
    <row r="1" spans="2:3" ht="21">
      <c r="B1" s="22" t="s">
        <v>2</v>
      </c>
      <c r="C1" s="3"/>
    </row>
    <row r="2" ht="9" customHeight="1" thickBot="1"/>
    <row r="3" spans="2:7" s="25" customFormat="1" ht="23.25" thickBot="1">
      <c r="B3" s="28">
        <v>3</v>
      </c>
      <c r="C3" s="29" t="s">
        <v>8</v>
      </c>
      <c r="D3" s="30" t="s">
        <v>3</v>
      </c>
      <c r="E3" s="27"/>
      <c r="F3" s="31" t="s">
        <v>7</v>
      </c>
      <c r="G3" s="32" t="str">
        <f>IF(E3=B3*100,"J",IF(E3=0,"K","L"))</f>
        <v>K</v>
      </c>
    </row>
    <row r="4" spans="2:7" s="25" customFormat="1" ht="23.25" thickBot="1">
      <c r="B4" s="28">
        <v>45</v>
      </c>
      <c r="C4" s="29" t="s">
        <v>9</v>
      </c>
      <c r="D4" s="30" t="s">
        <v>3</v>
      </c>
      <c r="E4" s="27"/>
      <c r="F4" s="31" t="s">
        <v>8</v>
      </c>
      <c r="G4" s="32" t="str">
        <f aca="true" t="shared" si="0" ref="G4:G11">IF(E4=B4*100,"J",IF(E4=0,"K","L"))</f>
        <v>K</v>
      </c>
    </row>
    <row r="5" spans="2:7" s="25" customFormat="1" ht="23.25" thickBot="1">
      <c r="B5" s="28">
        <v>364</v>
      </c>
      <c r="C5" s="29" t="s">
        <v>10</v>
      </c>
      <c r="D5" s="30" t="s">
        <v>3</v>
      </c>
      <c r="E5" s="27"/>
      <c r="F5" s="31" t="s">
        <v>9</v>
      </c>
      <c r="G5" s="32" t="str">
        <f t="shared" si="0"/>
        <v>K</v>
      </c>
    </row>
    <row r="6" spans="2:7" s="25" customFormat="1" ht="23.25" thickBot="1">
      <c r="B6" s="28">
        <v>3</v>
      </c>
      <c r="C6" s="29" t="s">
        <v>11</v>
      </c>
      <c r="D6" s="30" t="s">
        <v>3</v>
      </c>
      <c r="E6" s="27"/>
      <c r="F6" s="31" t="s">
        <v>10</v>
      </c>
      <c r="G6" s="32" t="str">
        <f t="shared" si="0"/>
        <v>K</v>
      </c>
    </row>
    <row r="7" spans="2:7" s="25" customFormat="1" ht="23.25" thickBot="1">
      <c r="B7" s="28">
        <v>45</v>
      </c>
      <c r="C7" s="29" t="s">
        <v>10</v>
      </c>
      <c r="D7" s="30" t="s">
        <v>3</v>
      </c>
      <c r="E7" s="27"/>
      <c r="F7" s="31" t="s">
        <v>11</v>
      </c>
      <c r="G7" s="32" t="str">
        <f>IF(E7=B7/100,"J",IF(E7=0,"K","L"))</f>
        <v>K</v>
      </c>
    </row>
    <row r="8" spans="2:7" s="25" customFormat="1" ht="23.25" thickBot="1">
      <c r="B8" s="28">
        <v>364</v>
      </c>
      <c r="C8" s="29" t="s">
        <v>9</v>
      </c>
      <c r="D8" s="30" t="s">
        <v>3</v>
      </c>
      <c r="E8" s="27"/>
      <c r="F8" s="31" t="s">
        <v>10</v>
      </c>
      <c r="G8" s="32" t="str">
        <f>IF(E8=B8/100,"J",IF(E8=0,"K","L"))</f>
        <v>K</v>
      </c>
    </row>
    <row r="9" spans="2:7" s="25" customFormat="1" ht="23.25" thickBot="1">
      <c r="B9" s="28">
        <v>2.5</v>
      </c>
      <c r="C9" s="29" t="s">
        <v>11</v>
      </c>
      <c r="D9" s="30" t="s">
        <v>3</v>
      </c>
      <c r="E9" s="27"/>
      <c r="F9" s="31" t="s">
        <v>10</v>
      </c>
      <c r="G9" s="32" t="str">
        <f t="shared" si="0"/>
        <v>K</v>
      </c>
    </row>
    <row r="10" spans="2:7" s="25" customFormat="1" ht="23.25" thickBot="1">
      <c r="B10" s="28">
        <v>4.5</v>
      </c>
      <c r="C10" s="29" t="s">
        <v>10</v>
      </c>
      <c r="D10" s="30" t="s">
        <v>3</v>
      </c>
      <c r="E10" s="27"/>
      <c r="F10" s="31" t="s">
        <v>9</v>
      </c>
      <c r="G10" s="32" t="str">
        <f t="shared" si="0"/>
        <v>K</v>
      </c>
    </row>
    <row r="11" spans="2:7" s="25" customFormat="1" ht="23.25" thickBot="1">
      <c r="B11" s="28">
        <v>3.6</v>
      </c>
      <c r="C11" s="29" t="s">
        <v>9</v>
      </c>
      <c r="D11" s="30" t="s">
        <v>3</v>
      </c>
      <c r="E11" s="27"/>
      <c r="F11" s="31" t="s">
        <v>8</v>
      </c>
      <c r="G11" s="32" t="str">
        <f t="shared" si="0"/>
        <v>K</v>
      </c>
    </row>
    <row r="12" spans="2:7" s="25" customFormat="1" ht="23.25" thickBot="1">
      <c r="B12" s="28">
        <v>150</v>
      </c>
      <c r="C12" s="29" t="s">
        <v>8</v>
      </c>
      <c r="D12" s="30" t="s">
        <v>3</v>
      </c>
      <c r="E12" s="27"/>
      <c r="F12" s="31" t="s">
        <v>9</v>
      </c>
      <c r="G12" s="32" t="str">
        <f aca="true" t="shared" si="1" ref="G12:G17">IF(E12=B12/100,"J",IF(E12=0,"K","L"))</f>
        <v>K</v>
      </c>
    </row>
    <row r="13" spans="2:7" s="25" customFormat="1" ht="23.25" thickBot="1">
      <c r="B13" s="28">
        <v>260</v>
      </c>
      <c r="C13" s="29" t="s">
        <v>7</v>
      </c>
      <c r="D13" s="30" t="s">
        <v>3</v>
      </c>
      <c r="E13" s="27"/>
      <c r="F13" s="31" t="s">
        <v>8</v>
      </c>
      <c r="G13" s="32" t="str">
        <f t="shared" si="1"/>
        <v>K</v>
      </c>
    </row>
    <row r="14" spans="2:7" s="25" customFormat="1" ht="23.25" thickBot="1">
      <c r="B14" s="28">
        <v>380</v>
      </c>
      <c r="C14" s="29" t="s">
        <v>6</v>
      </c>
      <c r="D14" s="30" t="s">
        <v>3</v>
      </c>
      <c r="E14" s="27"/>
      <c r="F14" s="31" t="s">
        <v>7</v>
      </c>
      <c r="G14" s="32" t="str">
        <f t="shared" si="1"/>
        <v>K</v>
      </c>
    </row>
    <row r="15" spans="2:7" s="25" customFormat="1" ht="23.25" thickBot="1">
      <c r="B15" s="28">
        <v>590</v>
      </c>
      <c r="C15" s="29" t="s">
        <v>7</v>
      </c>
      <c r="D15" s="30" t="s">
        <v>3</v>
      </c>
      <c r="E15" s="27"/>
      <c r="F15" s="31" t="s">
        <v>8</v>
      </c>
      <c r="G15" s="32" t="str">
        <f t="shared" si="1"/>
        <v>K</v>
      </c>
    </row>
    <row r="16" spans="2:7" s="25" customFormat="1" ht="23.25" thickBot="1">
      <c r="B16" s="28">
        <v>245</v>
      </c>
      <c r="C16" s="29" t="s">
        <v>8</v>
      </c>
      <c r="D16" s="30" t="s">
        <v>3</v>
      </c>
      <c r="E16" s="27"/>
      <c r="F16" s="31" t="s">
        <v>9</v>
      </c>
      <c r="G16" s="32" t="str">
        <f t="shared" si="1"/>
        <v>K</v>
      </c>
    </row>
    <row r="17" spans="2:7" s="25" customFormat="1" ht="23.25" thickBot="1">
      <c r="B17" s="28">
        <v>23</v>
      </c>
      <c r="C17" s="29" t="s">
        <v>9</v>
      </c>
      <c r="D17" s="30" t="s">
        <v>3</v>
      </c>
      <c r="E17" s="27"/>
      <c r="F17" s="31" t="s">
        <v>10</v>
      </c>
      <c r="G17" s="32" t="str">
        <f t="shared" si="1"/>
        <v>K</v>
      </c>
    </row>
    <row r="18" spans="2:7" s="25" customFormat="1" ht="23.25" thickBot="1">
      <c r="B18" s="28">
        <v>0.005</v>
      </c>
      <c r="C18" s="29" t="s">
        <v>10</v>
      </c>
      <c r="D18" s="30" t="s">
        <v>3</v>
      </c>
      <c r="E18" s="27"/>
      <c r="F18" s="31" t="s">
        <v>9</v>
      </c>
      <c r="G18" s="32" t="str">
        <f>IF(E18=B18*100,"J",IF(E18=0,"K","L"))</f>
        <v>K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6" sqref="H6"/>
    </sheetView>
  </sheetViews>
  <sheetFormatPr defaultColWidth="11.421875" defaultRowHeight="12.75"/>
  <cols>
    <col min="1" max="1" width="11.57421875" style="37" customWidth="1"/>
    <col min="2" max="2" width="11.57421875" style="39" customWidth="1"/>
    <col min="3" max="3" width="3.421875" style="37" bestFit="1" customWidth="1"/>
    <col min="4" max="4" width="20.7109375" style="37" customWidth="1"/>
    <col min="5" max="5" width="11.57421875" style="39" customWidth="1"/>
    <col min="6" max="16384" width="11.57421875" style="37" customWidth="1"/>
  </cols>
  <sheetData>
    <row r="1" spans="1:6" s="36" customFormat="1" ht="21">
      <c r="A1" s="33" t="s">
        <v>2</v>
      </c>
      <c r="B1" s="38"/>
      <c r="C1" s="35"/>
      <c r="D1" s="34"/>
      <c r="E1" s="38"/>
      <c r="F1" s="34"/>
    </row>
    <row r="2" spans="1:6" s="36" customFormat="1" ht="21" thickBot="1">
      <c r="A2" s="34"/>
      <c r="B2" s="38"/>
      <c r="C2" s="35"/>
      <c r="D2" s="34"/>
      <c r="E2" s="38"/>
      <c r="F2" s="34"/>
    </row>
    <row r="3" spans="1:6" ht="23.25" thickBot="1">
      <c r="A3" s="28">
        <v>3500</v>
      </c>
      <c r="B3" s="29" t="s">
        <v>6</v>
      </c>
      <c r="C3" s="40" t="s">
        <v>3</v>
      </c>
      <c r="D3" s="27"/>
      <c r="E3" s="31" t="s">
        <v>8</v>
      </c>
      <c r="F3" s="32" t="str">
        <f>IF(D3=A3/10000,"J",IF(D3=0,"K","L"))</f>
        <v>K</v>
      </c>
    </row>
    <row r="4" spans="1:6" ht="23.25" thickBot="1">
      <c r="A4" s="28">
        <v>4780</v>
      </c>
      <c r="B4" s="29" t="s">
        <v>7</v>
      </c>
      <c r="C4" s="40" t="s">
        <v>3</v>
      </c>
      <c r="D4" s="27"/>
      <c r="E4" s="31" t="s">
        <v>9</v>
      </c>
      <c r="F4" s="32" t="str">
        <f>IF(D4=A4/10000,"J",IF(D4=0,"K","L"))</f>
        <v>K</v>
      </c>
    </row>
    <row r="5" spans="1:6" ht="23.25" thickBot="1">
      <c r="A5" s="28">
        <v>5890</v>
      </c>
      <c r="B5" s="29" t="s">
        <v>8</v>
      </c>
      <c r="C5" s="40" t="s">
        <v>3</v>
      </c>
      <c r="D5" s="27"/>
      <c r="E5" s="31" t="s">
        <v>10</v>
      </c>
      <c r="F5" s="32" t="str">
        <f>IF(D5=A5/10000,"J",IF(D5=0,"K","L"))</f>
        <v>K</v>
      </c>
    </row>
    <row r="6" spans="1:6" ht="23.25" thickBot="1">
      <c r="A6" s="28">
        <v>420</v>
      </c>
      <c r="B6" s="29" t="s">
        <v>11</v>
      </c>
      <c r="C6" s="40" t="s">
        <v>3</v>
      </c>
      <c r="D6" s="27"/>
      <c r="E6" s="31" t="s">
        <v>10</v>
      </c>
      <c r="F6" s="32" t="str">
        <f>IF(D6=A6*100,"J",IF(D6=0,"K","L"))</f>
        <v>K</v>
      </c>
    </row>
    <row r="7" spans="1:6" ht="23.25" thickBot="1">
      <c r="A7" s="28">
        <v>32</v>
      </c>
      <c r="B7" s="29" t="s">
        <v>6</v>
      </c>
      <c r="C7" s="40" t="s">
        <v>3</v>
      </c>
      <c r="D7" s="27"/>
      <c r="E7" s="31" t="s">
        <v>7</v>
      </c>
      <c r="F7" s="32" t="str">
        <f>IF(D7=A7/100,"J",IF(D7=0,"K","L"))</f>
        <v>K</v>
      </c>
    </row>
    <row r="8" spans="1:6" ht="23.25" thickBot="1">
      <c r="A8" s="28">
        <v>0.5</v>
      </c>
      <c r="B8" s="29" t="s">
        <v>6</v>
      </c>
      <c r="C8" s="40" t="s">
        <v>3</v>
      </c>
      <c r="D8" s="27"/>
      <c r="E8" s="31" t="s">
        <v>7</v>
      </c>
      <c r="F8" s="32" t="str">
        <f>IF(D8=A8/100,"J",IF(D8=0,"K","L"))</f>
        <v>K</v>
      </c>
    </row>
    <row r="9" spans="1:6" ht="23.25" thickBot="1">
      <c r="A9" s="28">
        <v>1.8</v>
      </c>
      <c r="B9" s="29" t="s">
        <v>7</v>
      </c>
      <c r="C9" s="40" t="s">
        <v>3</v>
      </c>
      <c r="D9" s="27"/>
      <c r="E9" s="31" t="s">
        <v>6</v>
      </c>
      <c r="F9" s="32" t="str">
        <f>IF(D9=A9*100,"J",IF(D9=0,"K","L"))</f>
        <v>K</v>
      </c>
    </row>
    <row r="10" spans="1:6" ht="23.25" thickBot="1">
      <c r="A10" s="28">
        <v>9</v>
      </c>
      <c r="B10" s="29" t="s">
        <v>8</v>
      </c>
      <c r="C10" s="40" t="s">
        <v>3</v>
      </c>
      <c r="D10" s="27"/>
      <c r="E10" s="31" t="s">
        <v>9</v>
      </c>
      <c r="F10" s="32" t="str">
        <f>IF(D10=A10/100,"J",IF(D10=0,"K","L"))</f>
        <v>K</v>
      </c>
    </row>
    <row r="11" spans="1:6" ht="23.25" thickBot="1">
      <c r="A11" s="28">
        <v>0.005</v>
      </c>
      <c r="B11" s="29" t="s">
        <v>11</v>
      </c>
      <c r="C11" s="40" t="s">
        <v>3</v>
      </c>
      <c r="D11" s="27"/>
      <c r="E11" s="31" t="s">
        <v>10</v>
      </c>
      <c r="F11" s="32" t="str">
        <f>IF(D11=A11*100,"J",IF(D11=0,"K","L"))</f>
        <v>K</v>
      </c>
    </row>
    <row r="12" spans="1:6" ht="23.25" thickBot="1">
      <c r="A12" s="28">
        <v>0.7</v>
      </c>
      <c r="B12" s="29" t="s">
        <v>6</v>
      </c>
      <c r="C12" s="40" t="s">
        <v>3</v>
      </c>
      <c r="D12" s="27"/>
      <c r="E12" s="31" t="s">
        <v>7</v>
      </c>
      <c r="F12" s="32" t="str">
        <f>IF(D12=A12/100,"J",IF(D12=0,"K","L"))</f>
        <v>K</v>
      </c>
    </row>
    <row r="13" spans="1:6" ht="23.25" thickBot="1">
      <c r="A13" s="28">
        <v>1</v>
      </c>
      <c r="B13" s="29" t="s">
        <v>6</v>
      </c>
      <c r="C13" s="40" t="s">
        <v>3</v>
      </c>
      <c r="D13" s="27"/>
      <c r="E13" s="31" t="s">
        <v>5</v>
      </c>
      <c r="F13" s="32" t="str">
        <f>IF(D13=A13*100,"J",IF(D13=0,"K","L"))</f>
        <v>K</v>
      </c>
    </row>
    <row r="14" spans="1:6" ht="23.25" thickBot="1">
      <c r="A14" s="28">
        <v>2</v>
      </c>
      <c r="B14" s="29" t="s">
        <v>7</v>
      </c>
      <c r="C14" s="40" t="s">
        <v>3</v>
      </c>
      <c r="D14" s="27"/>
      <c r="E14" s="31" t="s">
        <v>8</v>
      </c>
      <c r="F14" s="32" t="str">
        <f>IF(D14=A14/100,"J",IF(D14=0,"K","L"))</f>
        <v>K</v>
      </c>
    </row>
    <row r="15" spans="1:6" ht="23.25" thickBot="1">
      <c r="A15" s="28">
        <v>30</v>
      </c>
      <c r="B15" s="29" t="s">
        <v>8</v>
      </c>
      <c r="C15" s="40" t="s">
        <v>3</v>
      </c>
      <c r="D15" s="27"/>
      <c r="E15" s="31" t="s">
        <v>10</v>
      </c>
      <c r="F15" s="32" t="str">
        <f>IF(D15=A15/10000,"J",IF(D15=0,"K","L"))</f>
        <v>K</v>
      </c>
    </row>
    <row r="16" spans="1:6" ht="23.25" thickBot="1">
      <c r="A16" s="28">
        <v>4</v>
      </c>
      <c r="B16" s="29" t="s">
        <v>9</v>
      </c>
      <c r="C16" s="40" t="s">
        <v>3</v>
      </c>
      <c r="D16" s="27"/>
      <c r="E16" s="31" t="s">
        <v>11</v>
      </c>
      <c r="F16" s="32" t="str">
        <f>IF(D16=A16/10000,"J",IF(D16=0,"K","L"))</f>
        <v>K</v>
      </c>
    </row>
    <row r="17" spans="1:6" ht="23.25" thickBot="1">
      <c r="A17" s="28">
        <v>5</v>
      </c>
      <c r="B17" s="29" t="s">
        <v>6</v>
      </c>
      <c r="C17" s="40" t="s">
        <v>3</v>
      </c>
      <c r="D17" s="27"/>
      <c r="E17" s="31" t="s">
        <v>8</v>
      </c>
      <c r="F17" s="32" t="str">
        <f>IF(D17=A17/10000,"J",IF(D17=0,"K","L"))</f>
        <v>K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cp:lastPrinted>2002-01-22T17:36:28Z</cp:lastPrinted>
  <dcterms:created xsi:type="dcterms:W3CDTF">2001-11-01T15:12:23Z</dcterms:created>
  <dcterms:modified xsi:type="dcterms:W3CDTF">2006-04-23T11:21:49Z</dcterms:modified>
  <cp:category/>
  <cp:version/>
  <cp:contentType/>
  <cp:contentStatus/>
</cp:coreProperties>
</file>