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erne\Desktop\WBM-LF04-Bestellung-durchfuehren\"/>
    </mc:Choice>
  </mc:AlternateContent>
  <xr:revisionPtr revIDLastSave="0" documentId="13_ncr:1_{EAA9E3E0-EF32-4646-9E26-F34192F9AC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gebotsvergleich" sheetId="1" r:id="rId1"/>
  </sheets>
  <calcPr calcId="191029"/>
</workbook>
</file>

<file path=xl/calcChain.xml><?xml version="1.0" encoding="utf-8"?>
<calcChain xmlns="http://schemas.openxmlformats.org/spreadsheetml/2006/main">
  <c r="F25" i="1" l="1"/>
  <c r="C25" i="1" l="1"/>
  <c r="F20" i="1"/>
  <c r="F21" i="1" s="1"/>
  <c r="C20" i="1"/>
  <c r="C21" i="1" s="1"/>
  <c r="C22" i="1" l="1"/>
  <c r="C23" i="1" s="1"/>
  <c r="C24" i="1" s="1"/>
  <c r="C26" i="1" s="1"/>
  <c r="C28" i="1" s="1"/>
  <c r="F22" i="1"/>
  <c r="F23" i="1" s="1"/>
  <c r="F24" i="1" l="1"/>
  <c r="F26" i="1" s="1"/>
  <c r="F28" i="1" s="1"/>
</calcChain>
</file>

<file path=xl/sharedStrings.xml><?xml version="1.0" encoding="utf-8"?>
<sst xmlns="http://schemas.openxmlformats.org/spreadsheetml/2006/main" count="35" uniqueCount="24">
  <si>
    <t>Listenpreis</t>
  </si>
  <si>
    <t xml:space="preserve">Rabatt </t>
  </si>
  <si>
    <t>ab Menge</t>
  </si>
  <si>
    <t>Skontoabzug</t>
  </si>
  <si>
    <t xml:space="preserve">Bezugskosten </t>
  </si>
  <si>
    <t>in EUR</t>
  </si>
  <si>
    <t>Bezugskosten</t>
  </si>
  <si>
    <t xml:space="preserve">ab </t>
  </si>
  <si>
    <t>Listeneinkaufspreis</t>
  </si>
  <si>
    <t>-</t>
  </si>
  <si>
    <t>=</t>
  </si>
  <si>
    <t>Zieleinkaufspreis</t>
  </si>
  <si>
    <t>Lieferer-Skonto</t>
  </si>
  <si>
    <t>Bareinkaufspreis</t>
  </si>
  <si>
    <t>+</t>
  </si>
  <si>
    <t>Lieferer-Rabatt</t>
  </si>
  <si>
    <t>Angebot Büro Kurze KG</t>
  </si>
  <si>
    <t>Angebot Büro Stahl GmbH</t>
  </si>
  <si>
    <t>pro Lieferung pauschal</t>
  </si>
  <si>
    <t>Einstandspreis/Packung</t>
  </si>
  <si>
    <t>Einstandspreis/gesamt</t>
  </si>
  <si>
    <t>Bestellmenge:</t>
  </si>
  <si>
    <t>Packungen</t>
  </si>
  <si>
    <t>Quantitativer Angebotsvergleich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</si>
</sst>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2" borderId="2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0" xfId="0" applyNumberFormat="1" applyBorder="1"/>
    <xf numFmtId="0" fontId="0" fillId="0" borderId="0" xfId="0"/>
    <xf numFmtId="0" fontId="0" fillId="0" borderId="2" xfId="0" applyBorder="1" applyAlignment="1">
      <alignment horizontal="center"/>
    </xf>
    <xf numFmtId="0" fontId="1" fillId="0" borderId="0" xfId="0" applyFont="1" applyBorder="1" applyAlignment="1"/>
    <xf numFmtId="0" fontId="0" fillId="0" borderId="5" xfId="0" applyBorder="1"/>
    <xf numFmtId="0" fontId="0" fillId="0" borderId="1" xfId="0" applyFont="1" applyBorder="1"/>
    <xf numFmtId="0" fontId="0" fillId="0" borderId="6" xfId="0" applyBorder="1"/>
    <xf numFmtId="0" fontId="0" fillId="0" borderId="3" xfId="0" applyBorder="1"/>
    <xf numFmtId="0" fontId="0" fillId="0" borderId="4" xfId="0" applyFont="1" applyBorder="1"/>
    <xf numFmtId="2" fontId="0" fillId="3" borderId="2" xfId="0" applyNumberFormat="1" applyFill="1" applyBorder="1"/>
    <xf numFmtId="2" fontId="0" fillId="3" borderId="4" xfId="0" applyNumberFormat="1" applyFill="1" applyBorder="1"/>
    <xf numFmtId="0" fontId="0" fillId="0" borderId="3" xfId="0" quotePrefix="1" applyBorder="1"/>
    <xf numFmtId="2" fontId="0" fillId="0" borderId="0" xfId="0" applyNumberForma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Alignment="1">
      <alignment horizontal="left"/>
    </xf>
    <xf numFmtId="0" fontId="1" fillId="2" borderId="0" xfId="0" applyFont="1" applyFill="1" applyBorder="1"/>
    <xf numFmtId="0" fontId="1" fillId="2" borderId="1" xfId="0" applyFont="1" applyFill="1" applyBorder="1"/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sqref="A1:F1"/>
    </sheetView>
  </sheetViews>
  <sheetFormatPr baseColWidth="10" defaultRowHeight="14.4" x14ac:dyDescent="0.3"/>
  <cols>
    <col min="1" max="1" width="4.33203125" customWidth="1"/>
    <col min="2" max="2" width="20.88671875" customWidth="1"/>
    <col min="3" max="3" width="10.77734375" customWidth="1"/>
    <col min="4" max="4" width="5" customWidth="1"/>
    <col min="5" max="5" width="20.77734375" customWidth="1"/>
    <col min="6" max="6" width="10.77734375" customWidth="1"/>
    <col min="7" max="7" width="11.5546875" customWidth="1"/>
  </cols>
  <sheetData>
    <row r="1" spans="1:7" s="11" customFormat="1" x14ac:dyDescent="0.3">
      <c r="A1" s="25" t="s">
        <v>23</v>
      </c>
      <c r="B1" s="25"/>
      <c r="C1" s="25"/>
      <c r="D1" s="25"/>
      <c r="E1" s="25"/>
      <c r="F1" s="25"/>
    </row>
    <row r="2" spans="1:7" x14ac:dyDescent="0.3">
      <c r="A2" s="1"/>
      <c r="B2" s="1"/>
      <c r="C2" s="2"/>
      <c r="D2" s="1"/>
      <c r="E2" s="1"/>
      <c r="F2" s="1"/>
      <c r="G2" s="1"/>
    </row>
    <row r="3" spans="1:7" x14ac:dyDescent="0.3">
      <c r="A3" s="26" t="s">
        <v>21</v>
      </c>
      <c r="B3" s="27"/>
      <c r="C3" s="9">
        <v>50</v>
      </c>
      <c r="D3" s="30" t="s">
        <v>22</v>
      </c>
      <c r="E3" s="31"/>
      <c r="F3" s="1"/>
      <c r="G3" s="1"/>
    </row>
    <row r="4" spans="1:7" x14ac:dyDescent="0.3">
      <c r="A4" s="1"/>
      <c r="B4" s="1"/>
      <c r="C4" s="1"/>
      <c r="D4" s="1"/>
      <c r="E4" s="1"/>
      <c r="F4" s="1"/>
      <c r="G4" s="1"/>
    </row>
    <row r="5" spans="1:7" x14ac:dyDescent="0.3">
      <c r="A5" s="13"/>
      <c r="B5" s="28" t="s">
        <v>16</v>
      </c>
      <c r="C5" s="29"/>
      <c r="D5" s="2"/>
      <c r="E5" s="28" t="s">
        <v>17</v>
      </c>
      <c r="F5" s="29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3" t="s">
        <v>0</v>
      </c>
      <c r="C7" s="4">
        <v>2.34</v>
      </c>
      <c r="D7" s="5"/>
      <c r="E7" s="3" t="s">
        <v>0</v>
      </c>
      <c r="F7" s="4">
        <v>2.25</v>
      </c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3" t="s">
        <v>1</v>
      </c>
      <c r="C9" s="6" t="s">
        <v>2</v>
      </c>
      <c r="D9" s="1"/>
      <c r="E9" s="3" t="s">
        <v>1</v>
      </c>
      <c r="F9" s="6" t="s">
        <v>2</v>
      </c>
      <c r="G9" s="1"/>
    </row>
    <row r="10" spans="1:7" x14ac:dyDescent="0.3">
      <c r="A10" s="1"/>
      <c r="B10" s="7">
        <v>0.05</v>
      </c>
      <c r="C10" s="12">
        <v>25</v>
      </c>
      <c r="D10" s="1"/>
      <c r="E10" s="7">
        <v>0.1</v>
      </c>
      <c r="F10" s="12">
        <v>25</v>
      </c>
      <c r="G10" s="1"/>
    </row>
    <row r="11" spans="1:7" x14ac:dyDescent="0.3">
      <c r="A11" s="1"/>
      <c r="B11" s="5"/>
      <c r="C11" s="5"/>
      <c r="D11" s="5"/>
      <c r="E11" s="5"/>
      <c r="F11" s="5"/>
      <c r="G11" s="1"/>
    </row>
    <row r="12" spans="1:7" x14ac:dyDescent="0.3">
      <c r="A12" s="1"/>
      <c r="B12" s="3" t="s">
        <v>3</v>
      </c>
      <c r="C12" s="5"/>
      <c r="D12" s="5"/>
      <c r="E12" s="3" t="s">
        <v>3</v>
      </c>
      <c r="F12" s="5"/>
      <c r="G12" s="1"/>
    </row>
    <row r="13" spans="1:7" x14ac:dyDescent="0.3">
      <c r="A13" s="1"/>
      <c r="B13" s="7">
        <v>0.03</v>
      </c>
      <c r="C13" s="5"/>
      <c r="D13" s="5"/>
      <c r="E13" s="7">
        <v>0.02</v>
      </c>
      <c r="F13" s="5"/>
      <c r="G13" s="1"/>
    </row>
    <row r="14" spans="1:7" x14ac:dyDescent="0.3">
      <c r="A14" s="1"/>
      <c r="B14" s="1"/>
      <c r="C14" s="1"/>
      <c r="D14" s="1"/>
      <c r="E14" s="1"/>
      <c r="F14" s="1"/>
      <c r="G14" s="1"/>
    </row>
    <row r="15" spans="1:7" x14ac:dyDescent="0.3">
      <c r="A15" s="1"/>
      <c r="B15" s="3" t="s">
        <v>4</v>
      </c>
      <c r="C15" s="12" t="s">
        <v>5</v>
      </c>
      <c r="D15" s="1"/>
      <c r="E15" s="3" t="s">
        <v>6</v>
      </c>
      <c r="F15" s="12" t="s">
        <v>5</v>
      </c>
      <c r="G15" s="1"/>
    </row>
    <row r="16" spans="1:7" x14ac:dyDescent="0.3">
      <c r="A16" s="1"/>
      <c r="B16" s="12" t="s">
        <v>18</v>
      </c>
      <c r="C16" s="8">
        <v>8</v>
      </c>
      <c r="D16" s="1"/>
      <c r="E16" s="12" t="s">
        <v>18</v>
      </c>
      <c r="F16" s="8">
        <v>15</v>
      </c>
      <c r="G16" s="1"/>
    </row>
    <row r="17" spans="1:7" x14ac:dyDescent="0.3">
      <c r="A17" s="1"/>
      <c r="B17" s="12" t="s">
        <v>7</v>
      </c>
      <c r="C17" s="8"/>
      <c r="D17" s="1"/>
      <c r="E17" s="5"/>
      <c r="F17" s="22"/>
      <c r="G17" s="1"/>
    </row>
    <row r="18" spans="1:7" x14ac:dyDescent="0.3">
      <c r="A18" s="1"/>
      <c r="B18" s="12">
        <v>51</v>
      </c>
      <c r="C18" s="8">
        <v>0</v>
      </c>
      <c r="D18" s="1"/>
      <c r="E18" s="5"/>
      <c r="F18" s="22"/>
      <c r="G18" s="1"/>
    </row>
    <row r="19" spans="1:7" x14ac:dyDescent="0.3">
      <c r="A19" s="1"/>
      <c r="B19" s="1"/>
      <c r="C19" s="1"/>
      <c r="D19" s="1"/>
      <c r="E19" s="5"/>
      <c r="F19" s="5"/>
      <c r="G19" s="1"/>
    </row>
    <row r="20" spans="1:7" x14ac:dyDescent="0.3">
      <c r="A20" s="17"/>
      <c r="B20" s="18" t="s">
        <v>8</v>
      </c>
      <c r="C20" s="19">
        <f>C7</f>
        <v>2.34</v>
      </c>
      <c r="D20" s="1"/>
      <c r="F20" s="19">
        <f>F7</f>
        <v>2.25</v>
      </c>
    </row>
    <row r="21" spans="1:7" x14ac:dyDescent="0.3">
      <c r="A21" s="14" t="s">
        <v>9</v>
      </c>
      <c r="B21" s="15" t="s">
        <v>15</v>
      </c>
      <c r="C21" s="20">
        <f>IF($C$3&lt;C10,0,C20*B10)</f>
        <v>0.11699999999999999</v>
      </c>
      <c r="D21" s="10"/>
      <c r="F21" s="19">
        <f>IF($C$3&lt;F10,0,F20*E10)</f>
        <v>0.22500000000000001</v>
      </c>
    </row>
    <row r="22" spans="1:7" x14ac:dyDescent="0.3">
      <c r="A22" s="17" t="s">
        <v>10</v>
      </c>
      <c r="B22" s="18" t="s">
        <v>11</v>
      </c>
      <c r="C22" s="20">
        <f>C20-C21</f>
        <v>2.2229999999999999</v>
      </c>
      <c r="D22" s="1"/>
      <c r="F22" s="19">
        <f>F20-F21</f>
        <v>2.0249999999999999</v>
      </c>
    </row>
    <row r="23" spans="1:7" x14ac:dyDescent="0.3">
      <c r="A23" s="14" t="s">
        <v>9</v>
      </c>
      <c r="B23" s="15" t="s">
        <v>12</v>
      </c>
      <c r="C23" s="20">
        <f>C22*B13</f>
        <v>6.6689999999999999E-2</v>
      </c>
      <c r="D23" s="1"/>
      <c r="F23" s="19">
        <f>F22*E13</f>
        <v>4.0500000000000001E-2</v>
      </c>
    </row>
    <row r="24" spans="1:7" x14ac:dyDescent="0.3">
      <c r="A24" s="17" t="s">
        <v>10</v>
      </c>
      <c r="B24" s="18" t="s">
        <v>13</v>
      </c>
      <c r="C24" s="20">
        <f>C22-C23</f>
        <v>2.1563099999999999</v>
      </c>
      <c r="D24" s="1"/>
      <c r="F24" s="19">
        <f>F22-F23</f>
        <v>1.9844999999999999</v>
      </c>
    </row>
    <row r="25" spans="1:7" x14ac:dyDescent="0.3">
      <c r="A25" s="17" t="s">
        <v>14</v>
      </c>
      <c r="B25" s="18" t="s">
        <v>6</v>
      </c>
      <c r="C25" s="20">
        <f>IF($C$3&gt;=B18,0,C16/C3)</f>
        <v>0.16</v>
      </c>
      <c r="D25" s="1"/>
      <c r="F25" s="19">
        <f>F16/C3</f>
        <v>0.3</v>
      </c>
    </row>
    <row r="26" spans="1:7" x14ac:dyDescent="0.3">
      <c r="A26" s="16" t="s">
        <v>10</v>
      </c>
      <c r="B26" s="23" t="s">
        <v>19</v>
      </c>
      <c r="C26" s="20">
        <f>C24+C25</f>
        <v>2.3163100000000001</v>
      </c>
      <c r="D26" s="1"/>
      <c r="F26" s="19">
        <f>F24+F25</f>
        <v>2.2845</v>
      </c>
    </row>
    <row r="28" spans="1:7" x14ac:dyDescent="0.3">
      <c r="A28" s="21" t="s">
        <v>10</v>
      </c>
      <c r="B28" s="24" t="s">
        <v>20</v>
      </c>
      <c r="C28" s="19">
        <f>C26*C3</f>
        <v>115.8155</v>
      </c>
      <c r="F28" s="19">
        <f>F26*C3</f>
        <v>114.22499999999999</v>
      </c>
    </row>
  </sheetData>
  <mergeCells count="5">
    <mergeCell ref="A1:F1"/>
    <mergeCell ref="A3:B3"/>
    <mergeCell ref="B5:C5"/>
    <mergeCell ref="E5:F5"/>
    <mergeCell ref="D3:E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Angebotsvergleich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2018-06-09T09:30:22Z</cp:lastPrinted>
  <dcterms:created xsi:type="dcterms:W3CDTF">2017-01-21T17:17:51Z</dcterms:created>
  <dcterms:modified xsi:type="dcterms:W3CDTF">2021-06-14T10:08:31Z</dcterms:modified>
</cp:coreProperties>
</file>