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1305" windowWidth="15210" windowHeight="4440" activeTab="0"/>
  </bookViews>
  <sheets>
    <sheet name="Übung 1" sheetId="1" r:id="rId1"/>
    <sheet name="Übung 2" sheetId="2" r:id="rId2"/>
    <sheet name="Übung 3" sheetId="3" r:id="rId3"/>
    <sheet name="Übung 4" sheetId="4" r:id="rId4"/>
    <sheet name="Übung 5" sheetId="5" r:id="rId5"/>
    <sheet name="Übung 6" sheetId="6" r:id="rId6"/>
  </sheets>
  <definedNames/>
  <calcPr fullCalcOnLoad="1"/>
</workbook>
</file>

<file path=xl/sharedStrings.xml><?xml version="1.0" encoding="utf-8"?>
<sst xmlns="http://schemas.openxmlformats.org/spreadsheetml/2006/main" count="153" uniqueCount="17">
  <si>
    <t>=</t>
  </si>
  <si>
    <t>Erweitere die Brüche mit der angegebenen Erweiterungszahl !</t>
  </si>
  <si>
    <t>Aufgabe 1</t>
  </si>
  <si>
    <t>Aufgabe 2</t>
  </si>
  <si>
    <t>Aufgabe 3</t>
  </si>
  <si>
    <t>Aufgabe 4</t>
  </si>
  <si>
    <t>Aufgabe 5</t>
  </si>
  <si>
    <t>Aufgabe 6</t>
  </si>
  <si>
    <t>Aufgabe 7</t>
  </si>
  <si>
    <t>Aufgabe 8</t>
  </si>
  <si>
    <t>Aufgabe 9</t>
  </si>
  <si>
    <t>Erweitere die Brüche auf den vorgegebenen Nenner !</t>
  </si>
  <si>
    <t>Erweitere die 3 Brüche jeweils auf den Hauptnenner !</t>
  </si>
  <si>
    <t>Erweitere die 2 Brüche jeweils auf den Hauptnenner !</t>
  </si>
  <si>
    <t>Aufgabe 10</t>
  </si>
  <si>
    <t>Aufgabe 11</t>
  </si>
  <si>
    <t>Aufgabe 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</si>
</sst>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20"/>
      <name val="Arial"/>
      <family val="2"/>
    </font>
    <font>
      <b/>
      <sz val="11"/>
      <color indexed="10"/>
      <name val="Arial"/>
      <family val="2"/>
    </font>
    <font>
      <sz val="20"/>
      <color indexed="9"/>
      <name val="Arial"/>
      <family val="2"/>
    </font>
    <font>
      <sz val="20"/>
      <color indexed="10"/>
      <name val="Arial"/>
      <family val="2"/>
    </font>
    <font>
      <b/>
      <sz val="20"/>
      <color indexed="10"/>
      <name val="Wingdings"/>
      <family val="0"/>
    </font>
    <font>
      <b/>
      <sz val="20"/>
      <name val="Arial"/>
      <family val="0"/>
    </font>
    <font>
      <sz val="18"/>
      <name val="Arial"/>
      <family val="2"/>
    </font>
    <font>
      <sz val="10"/>
      <color indexed="13"/>
      <name val="Arial"/>
      <family val="2"/>
    </font>
    <font>
      <sz val="26"/>
      <color indexed="12"/>
      <name val="Arial"/>
      <family val="2"/>
    </font>
    <font>
      <sz val="26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>
        <color indexed="12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/>
    </xf>
    <xf numFmtId="0" fontId="0" fillId="2" borderId="0" xfId="0" applyFill="1" applyAlignment="1" applyProtection="1">
      <alignment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7" fillId="2" borderId="0" xfId="0" applyFont="1" applyFill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7" xfId="0" applyFont="1" applyFill="1" applyBorder="1" applyAlignment="1">
      <alignment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1" xfId="0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3" fillId="2" borderId="0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9" fillId="0" borderId="1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>
      <alignment horizontal="center"/>
    </xf>
    <xf numFmtId="0" fontId="10" fillId="0" borderId="2" xfId="0" applyFont="1" applyFill="1" applyBorder="1" applyAlignment="1" applyProtection="1">
      <alignment horizontal="center"/>
      <protection locked="0"/>
    </xf>
    <xf numFmtId="0" fontId="0" fillId="0" borderId="9" xfId="0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123825</xdr:rowOff>
    </xdr:from>
    <xdr:to>
      <xdr:col>1</xdr:col>
      <xdr:colOff>685800</xdr:colOff>
      <xdr:row>4</xdr:row>
      <xdr:rowOff>123825</xdr:rowOff>
    </xdr:to>
    <xdr:sp>
      <xdr:nvSpPr>
        <xdr:cNvPr id="1" name="Line 1"/>
        <xdr:cNvSpPr>
          <a:spLocks/>
        </xdr:cNvSpPr>
      </xdr:nvSpPr>
      <xdr:spPr>
        <a:xfrm>
          <a:off x="295275" y="12192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4</xdr:row>
      <xdr:rowOff>152400</xdr:rowOff>
    </xdr:from>
    <xdr:to>
      <xdr:col>3</xdr:col>
      <xdr:colOff>695325</xdr:colOff>
      <xdr:row>4</xdr:row>
      <xdr:rowOff>152400</xdr:rowOff>
    </xdr:to>
    <xdr:sp>
      <xdr:nvSpPr>
        <xdr:cNvPr id="2" name="Line 2"/>
        <xdr:cNvSpPr>
          <a:spLocks/>
        </xdr:cNvSpPr>
      </xdr:nvSpPr>
      <xdr:spPr>
        <a:xfrm>
          <a:off x="1400175" y="12477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4</xdr:row>
      <xdr:rowOff>123825</xdr:rowOff>
    </xdr:from>
    <xdr:to>
      <xdr:col>6</xdr:col>
      <xdr:colOff>619125</xdr:colOff>
      <xdr:row>4</xdr:row>
      <xdr:rowOff>123825</xdr:rowOff>
    </xdr:to>
    <xdr:sp>
      <xdr:nvSpPr>
        <xdr:cNvPr id="3" name="Line 3"/>
        <xdr:cNvSpPr>
          <a:spLocks/>
        </xdr:cNvSpPr>
      </xdr:nvSpPr>
      <xdr:spPr>
        <a:xfrm>
          <a:off x="3000375" y="12192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4</xdr:row>
      <xdr:rowOff>152400</xdr:rowOff>
    </xdr:from>
    <xdr:to>
      <xdr:col>8</xdr:col>
      <xdr:colOff>695325</xdr:colOff>
      <xdr:row>4</xdr:row>
      <xdr:rowOff>152400</xdr:rowOff>
    </xdr:to>
    <xdr:sp>
      <xdr:nvSpPr>
        <xdr:cNvPr id="4" name="Line 4"/>
        <xdr:cNvSpPr>
          <a:spLocks/>
        </xdr:cNvSpPr>
      </xdr:nvSpPr>
      <xdr:spPr>
        <a:xfrm>
          <a:off x="4105275" y="12477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4</xdr:row>
      <xdr:rowOff>123825</xdr:rowOff>
    </xdr:from>
    <xdr:to>
      <xdr:col>11</xdr:col>
      <xdr:colOff>619125</xdr:colOff>
      <xdr:row>4</xdr:row>
      <xdr:rowOff>123825</xdr:rowOff>
    </xdr:to>
    <xdr:sp>
      <xdr:nvSpPr>
        <xdr:cNvPr id="5" name="Line 5"/>
        <xdr:cNvSpPr>
          <a:spLocks/>
        </xdr:cNvSpPr>
      </xdr:nvSpPr>
      <xdr:spPr>
        <a:xfrm>
          <a:off x="5705475" y="12192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4</xdr:row>
      <xdr:rowOff>152400</xdr:rowOff>
    </xdr:from>
    <xdr:to>
      <xdr:col>13</xdr:col>
      <xdr:colOff>695325</xdr:colOff>
      <xdr:row>4</xdr:row>
      <xdr:rowOff>152400</xdr:rowOff>
    </xdr:to>
    <xdr:sp>
      <xdr:nvSpPr>
        <xdr:cNvPr id="6" name="Line 6"/>
        <xdr:cNvSpPr>
          <a:spLocks/>
        </xdr:cNvSpPr>
      </xdr:nvSpPr>
      <xdr:spPr>
        <a:xfrm>
          <a:off x="6810375" y="12477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123825</xdr:rowOff>
    </xdr:from>
    <xdr:to>
      <xdr:col>1</xdr:col>
      <xdr:colOff>685800</xdr:colOff>
      <xdr:row>11</xdr:row>
      <xdr:rowOff>123825</xdr:rowOff>
    </xdr:to>
    <xdr:sp>
      <xdr:nvSpPr>
        <xdr:cNvPr id="7" name="Line 7"/>
        <xdr:cNvSpPr>
          <a:spLocks/>
        </xdr:cNvSpPr>
      </xdr:nvSpPr>
      <xdr:spPr>
        <a:xfrm>
          <a:off x="295275" y="28194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11</xdr:row>
      <xdr:rowOff>152400</xdr:rowOff>
    </xdr:from>
    <xdr:to>
      <xdr:col>3</xdr:col>
      <xdr:colOff>695325</xdr:colOff>
      <xdr:row>11</xdr:row>
      <xdr:rowOff>152400</xdr:rowOff>
    </xdr:to>
    <xdr:sp>
      <xdr:nvSpPr>
        <xdr:cNvPr id="8" name="Line 8"/>
        <xdr:cNvSpPr>
          <a:spLocks/>
        </xdr:cNvSpPr>
      </xdr:nvSpPr>
      <xdr:spPr>
        <a:xfrm>
          <a:off x="1400175" y="28479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11</xdr:row>
      <xdr:rowOff>123825</xdr:rowOff>
    </xdr:from>
    <xdr:to>
      <xdr:col>6</xdr:col>
      <xdr:colOff>619125</xdr:colOff>
      <xdr:row>11</xdr:row>
      <xdr:rowOff>123825</xdr:rowOff>
    </xdr:to>
    <xdr:sp>
      <xdr:nvSpPr>
        <xdr:cNvPr id="9" name="Line 9"/>
        <xdr:cNvSpPr>
          <a:spLocks/>
        </xdr:cNvSpPr>
      </xdr:nvSpPr>
      <xdr:spPr>
        <a:xfrm>
          <a:off x="3000375" y="28194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11</xdr:row>
      <xdr:rowOff>152400</xdr:rowOff>
    </xdr:from>
    <xdr:to>
      <xdr:col>8</xdr:col>
      <xdr:colOff>695325</xdr:colOff>
      <xdr:row>11</xdr:row>
      <xdr:rowOff>152400</xdr:rowOff>
    </xdr:to>
    <xdr:sp>
      <xdr:nvSpPr>
        <xdr:cNvPr id="10" name="Line 10"/>
        <xdr:cNvSpPr>
          <a:spLocks/>
        </xdr:cNvSpPr>
      </xdr:nvSpPr>
      <xdr:spPr>
        <a:xfrm>
          <a:off x="4105275" y="28479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11</xdr:row>
      <xdr:rowOff>123825</xdr:rowOff>
    </xdr:from>
    <xdr:to>
      <xdr:col>11</xdr:col>
      <xdr:colOff>619125</xdr:colOff>
      <xdr:row>11</xdr:row>
      <xdr:rowOff>123825</xdr:rowOff>
    </xdr:to>
    <xdr:sp>
      <xdr:nvSpPr>
        <xdr:cNvPr id="11" name="Line 11"/>
        <xdr:cNvSpPr>
          <a:spLocks/>
        </xdr:cNvSpPr>
      </xdr:nvSpPr>
      <xdr:spPr>
        <a:xfrm>
          <a:off x="5705475" y="28194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11</xdr:row>
      <xdr:rowOff>152400</xdr:rowOff>
    </xdr:from>
    <xdr:to>
      <xdr:col>13</xdr:col>
      <xdr:colOff>695325</xdr:colOff>
      <xdr:row>11</xdr:row>
      <xdr:rowOff>152400</xdr:rowOff>
    </xdr:to>
    <xdr:sp>
      <xdr:nvSpPr>
        <xdr:cNvPr id="12" name="Line 12"/>
        <xdr:cNvSpPr>
          <a:spLocks/>
        </xdr:cNvSpPr>
      </xdr:nvSpPr>
      <xdr:spPr>
        <a:xfrm>
          <a:off x="6810375" y="28479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18</xdr:row>
      <xdr:rowOff>123825</xdr:rowOff>
    </xdr:from>
    <xdr:to>
      <xdr:col>1</xdr:col>
      <xdr:colOff>685800</xdr:colOff>
      <xdr:row>18</xdr:row>
      <xdr:rowOff>123825</xdr:rowOff>
    </xdr:to>
    <xdr:sp>
      <xdr:nvSpPr>
        <xdr:cNvPr id="13" name="Line 13"/>
        <xdr:cNvSpPr>
          <a:spLocks/>
        </xdr:cNvSpPr>
      </xdr:nvSpPr>
      <xdr:spPr>
        <a:xfrm>
          <a:off x="295275" y="44958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18</xdr:row>
      <xdr:rowOff>152400</xdr:rowOff>
    </xdr:from>
    <xdr:to>
      <xdr:col>3</xdr:col>
      <xdr:colOff>695325</xdr:colOff>
      <xdr:row>18</xdr:row>
      <xdr:rowOff>152400</xdr:rowOff>
    </xdr:to>
    <xdr:sp>
      <xdr:nvSpPr>
        <xdr:cNvPr id="14" name="Line 14"/>
        <xdr:cNvSpPr>
          <a:spLocks/>
        </xdr:cNvSpPr>
      </xdr:nvSpPr>
      <xdr:spPr>
        <a:xfrm>
          <a:off x="1400175" y="45243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18</xdr:row>
      <xdr:rowOff>123825</xdr:rowOff>
    </xdr:from>
    <xdr:to>
      <xdr:col>6</xdr:col>
      <xdr:colOff>619125</xdr:colOff>
      <xdr:row>18</xdr:row>
      <xdr:rowOff>123825</xdr:rowOff>
    </xdr:to>
    <xdr:sp>
      <xdr:nvSpPr>
        <xdr:cNvPr id="15" name="Line 15"/>
        <xdr:cNvSpPr>
          <a:spLocks/>
        </xdr:cNvSpPr>
      </xdr:nvSpPr>
      <xdr:spPr>
        <a:xfrm>
          <a:off x="3000375" y="44958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18</xdr:row>
      <xdr:rowOff>152400</xdr:rowOff>
    </xdr:from>
    <xdr:to>
      <xdr:col>8</xdr:col>
      <xdr:colOff>695325</xdr:colOff>
      <xdr:row>18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4105275" y="45243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18</xdr:row>
      <xdr:rowOff>123825</xdr:rowOff>
    </xdr:from>
    <xdr:to>
      <xdr:col>11</xdr:col>
      <xdr:colOff>619125</xdr:colOff>
      <xdr:row>18</xdr:row>
      <xdr:rowOff>123825</xdr:rowOff>
    </xdr:to>
    <xdr:sp>
      <xdr:nvSpPr>
        <xdr:cNvPr id="17" name="Line 17"/>
        <xdr:cNvSpPr>
          <a:spLocks/>
        </xdr:cNvSpPr>
      </xdr:nvSpPr>
      <xdr:spPr>
        <a:xfrm>
          <a:off x="5705475" y="44958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18</xdr:row>
      <xdr:rowOff>152400</xdr:rowOff>
    </xdr:from>
    <xdr:to>
      <xdr:col>13</xdr:col>
      <xdr:colOff>695325</xdr:colOff>
      <xdr:row>18</xdr:row>
      <xdr:rowOff>152400</xdr:rowOff>
    </xdr:to>
    <xdr:sp>
      <xdr:nvSpPr>
        <xdr:cNvPr id="18" name="Line 18"/>
        <xdr:cNvSpPr>
          <a:spLocks/>
        </xdr:cNvSpPr>
      </xdr:nvSpPr>
      <xdr:spPr>
        <a:xfrm>
          <a:off x="6810375" y="45243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25</xdr:row>
      <xdr:rowOff>123825</xdr:rowOff>
    </xdr:from>
    <xdr:to>
      <xdr:col>1</xdr:col>
      <xdr:colOff>685800</xdr:colOff>
      <xdr:row>25</xdr:row>
      <xdr:rowOff>123825</xdr:rowOff>
    </xdr:to>
    <xdr:sp>
      <xdr:nvSpPr>
        <xdr:cNvPr id="19" name="Line 19"/>
        <xdr:cNvSpPr>
          <a:spLocks/>
        </xdr:cNvSpPr>
      </xdr:nvSpPr>
      <xdr:spPr>
        <a:xfrm>
          <a:off x="295275" y="62865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25</xdr:row>
      <xdr:rowOff>152400</xdr:rowOff>
    </xdr:from>
    <xdr:to>
      <xdr:col>3</xdr:col>
      <xdr:colOff>695325</xdr:colOff>
      <xdr:row>25</xdr:row>
      <xdr:rowOff>152400</xdr:rowOff>
    </xdr:to>
    <xdr:sp>
      <xdr:nvSpPr>
        <xdr:cNvPr id="20" name="Line 20"/>
        <xdr:cNvSpPr>
          <a:spLocks/>
        </xdr:cNvSpPr>
      </xdr:nvSpPr>
      <xdr:spPr>
        <a:xfrm>
          <a:off x="1400175" y="63150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25</xdr:row>
      <xdr:rowOff>123825</xdr:rowOff>
    </xdr:from>
    <xdr:to>
      <xdr:col>6</xdr:col>
      <xdr:colOff>619125</xdr:colOff>
      <xdr:row>25</xdr:row>
      <xdr:rowOff>123825</xdr:rowOff>
    </xdr:to>
    <xdr:sp>
      <xdr:nvSpPr>
        <xdr:cNvPr id="21" name="Line 21"/>
        <xdr:cNvSpPr>
          <a:spLocks/>
        </xdr:cNvSpPr>
      </xdr:nvSpPr>
      <xdr:spPr>
        <a:xfrm>
          <a:off x="3000375" y="62865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152400</xdr:rowOff>
    </xdr:from>
    <xdr:to>
      <xdr:col>8</xdr:col>
      <xdr:colOff>695325</xdr:colOff>
      <xdr:row>25</xdr:row>
      <xdr:rowOff>152400</xdr:rowOff>
    </xdr:to>
    <xdr:sp>
      <xdr:nvSpPr>
        <xdr:cNvPr id="22" name="Line 22"/>
        <xdr:cNvSpPr>
          <a:spLocks/>
        </xdr:cNvSpPr>
      </xdr:nvSpPr>
      <xdr:spPr>
        <a:xfrm>
          <a:off x="4105275" y="63150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25</xdr:row>
      <xdr:rowOff>123825</xdr:rowOff>
    </xdr:from>
    <xdr:to>
      <xdr:col>11</xdr:col>
      <xdr:colOff>638175</xdr:colOff>
      <xdr:row>25</xdr:row>
      <xdr:rowOff>123825</xdr:rowOff>
    </xdr:to>
    <xdr:sp>
      <xdr:nvSpPr>
        <xdr:cNvPr id="23" name="Line 23"/>
        <xdr:cNvSpPr>
          <a:spLocks/>
        </xdr:cNvSpPr>
      </xdr:nvSpPr>
      <xdr:spPr>
        <a:xfrm>
          <a:off x="5724525" y="62865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25</xdr:row>
      <xdr:rowOff>152400</xdr:rowOff>
    </xdr:from>
    <xdr:to>
      <xdr:col>13</xdr:col>
      <xdr:colOff>695325</xdr:colOff>
      <xdr:row>25</xdr:row>
      <xdr:rowOff>152400</xdr:rowOff>
    </xdr:to>
    <xdr:sp>
      <xdr:nvSpPr>
        <xdr:cNvPr id="24" name="Line 24"/>
        <xdr:cNvSpPr>
          <a:spLocks/>
        </xdr:cNvSpPr>
      </xdr:nvSpPr>
      <xdr:spPr>
        <a:xfrm>
          <a:off x="6810375" y="63150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4</xdr:row>
      <xdr:rowOff>114300</xdr:rowOff>
    </xdr:from>
    <xdr:to>
      <xdr:col>3</xdr:col>
      <xdr:colOff>647700</xdr:colOff>
      <xdr:row>4</xdr:row>
      <xdr:rowOff>114300</xdr:rowOff>
    </xdr:to>
    <xdr:sp>
      <xdr:nvSpPr>
        <xdr:cNvPr id="25" name="Line 26"/>
        <xdr:cNvSpPr>
          <a:spLocks/>
        </xdr:cNvSpPr>
      </xdr:nvSpPr>
      <xdr:spPr>
        <a:xfrm>
          <a:off x="1352550" y="12096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4</xdr:row>
      <xdr:rowOff>152400</xdr:rowOff>
    </xdr:from>
    <xdr:to>
      <xdr:col>8</xdr:col>
      <xdr:colOff>695325</xdr:colOff>
      <xdr:row>4</xdr:row>
      <xdr:rowOff>152400</xdr:rowOff>
    </xdr:to>
    <xdr:sp>
      <xdr:nvSpPr>
        <xdr:cNvPr id="26" name="Line 27"/>
        <xdr:cNvSpPr>
          <a:spLocks/>
        </xdr:cNvSpPr>
      </xdr:nvSpPr>
      <xdr:spPr>
        <a:xfrm>
          <a:off x="4105275" y="12477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4</xdr:row>
      <xdr:rowOff>123825</xdr:rowOff>
    </xdr:from>
    <xdr:to>
      <xdr:col>8</xdr:col>
      <xdr:colOff>685800</xdr:colOff>
      <xdr:row>4</xdr:row>
      <xdr:rowOff>123825</xdr:rowOff>
    </xdr:to>
    <xdr:sp>
      <xdr:nvSpPr>
        <xdr:cNvPr id="27" name="Line 28"/>
        <xdr:cNvSpPr>
          <a:spLocks/>
        </xdr:cNvSpPr>
      </xdr:nvSpPr>
      <xdr:spPr>
        <a:xfrm>
          <a:off x="4095750" y="12192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4</xdr:row>
      <xdr:rowOff>152400</xdr:rowOff>
    </xdr:from>
    <xdr:to>
      <xdr:col>13</xdr:col>
      <xdr:colOff>695325</xdr:colOff>
      <xdr:row>4</xdr:row>
      <xdr:rowOff>152400</xdr:rowOff>
    </xdr:to>
    <xdr:sp>
      <xdr:nvSpPr>
        <xdr:cNvPr id="28" name="Line 29"/>
        <xdr:cNvSpPr>
          <a:spLocks/>
        </xdr:cNvSpPr>
      </xdr:nvSpPr>
      <xdr:spPr>
        <a:xfrm>
          <a:off x="6810375" y="12477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4</xdr:row>
      <xdr:rowOff>123825</xdr:rowOff>
    </xdr:from>
    <xdr:to>
      <xdr:col>13</xdr:col>
      <xdr:colOff>685800</xdr:colOff>
      <xdr:row>4</xdr:row>
      <xdr:rowOff>123825</xdr:rowOff>
    </xdr:to>
    <xdr:sp>
      <xdr:nvSpPr>
        <xdr:cNvPr id="29" name="Line 30"/>
        <xdr:cNvSpPr>
          <a:spLocks/>
        </xdr:cNvSpPr>
      </xdr:nvSpPr>
      <xdr:spPr>
        <a:xfrm>
          <a:off x="6800850" y="12192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11</xdr:row>
      <xdr:rowOff>152400</xdr:rowOff>
    </xdr:from>
    <xdr:to>
      <xdr:col>13</xdr:col>
      <xdr:colOff>695325</xdr:colOff>
      <xdr:row>11</xdr:row>
      <xdr:rowOff>152400</xdr:rowOff>
    </xdr:to>
    <xdr:sp>
      <xdr:nvSpPr>
        <xdr:cNvPr id="30" name="Line 31"/>
        <xdr:cNvSpPr>
          <a:spLocks/>
        </xdr:cNvSpPr>
      </xdr:nvSpPr>
      <xdr:spPr>
        <a:xfrm>
          <a:off x="6810375" y="28479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11</xdr:row>
      <xdr:rowOff>123825</xdr:rowOff>
    </xdr:from>
    <xdr:to>
      <xdr:col>13</xdr:col>
      <xdr:colOff>685800</xdr:colOff>
      <xdr:row>11</xdr:row>
      <xdr:rowOff>123825</xdr:rowOff>
    </xdr:to>
    <xdr:sp>
      <xdr:nvSpPr>
        <xdr:cNvPr id="31" name="Line 32"/>
        <xdr:cNvSpPr>
          <a:spLocks/>
        </xdr:cNvSpPr>
      </xdr:nvSpPr>
      <xdr:spPr>
        <a:xfrm>
          <a:off x="6800850" y="28194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11</xdr:row>
      <xdr:rowOff>152400</xdr:rowOff>
    </xdr:from>
    <xdr:to>
      <xdr:col>8</xdr:col>
      <xdr:colOff>695325</xdr:colOff>
      <xdr:row>11</xdr:row>
      <xdr:rowOff>152400</xdr:rowOff>
    </xdr:to>
    <xdr:sp>
      <xdr:nvSpPr>
        <xdr:cNvPr id="32" name="Line 33"/>
        <xdr:cNvSpPr>
          <a:spLocks/>
        </xdr:cNvSpPr>
      </xdr:nvSpPr>
      <xdr:spPr>
        <a:xfrm>
          <a:off x="4105275" y="28479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11</xdr:row>
      <xdr:rowOff>123825</xdr:rowOff>
    </xdr:from>
    <xdr:to>
      <xdr:col>8</xdr:col>
      <xdr:colOff>685800</xdr:colOff>
      <xdr:row>11</xdr:row>
      <xdr:rowOff>123825</xdr:rowOff>
    </xdr:to>
    <xdr:sp>
      <xdr:nvSpPr>
        <xdr:cNvPr id="33" name="Line 34"/>
        <xdr:cNvSpPr>
          <a:spLocks/>
        </xdr:cNvSpPr>
      </xdr:nvSpPr>
      <xdr:spPr>
        <a:xfrm>
          <a:off x="4095750" y="28194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11</xdr:row>
      <xdr:rowOff>152400</xdr:rowOff>
    </xdr:from>
    <xdr:to>
      <xdr:col>3</xdr:col>
      <xdr:colOff>695325</xdr:colOff>
      <xdr:row>11</xdr:row>
      <xdr:rowOff>152400</xdr:rowOff>
    </xdr:to>
    <xdr:sp>
      <xdr:nvSpPr>
        <xdr:cNvPr id="34" name="Line 35"/>
        <xdr:cNvSpPr>
          <a:spLocks/>
        </xdr:cNvSpPr>
      </xdr:nvSpPr>
      <xdr:spPr>
        <a:xfrm>
          <a:off x="1400175" y="28479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11</xdr:row>
      <xdr:rowOff>123825</xdr:rowOff>
    </xdr:from>
    <xdr:to>
      <xdr:col>3</xdr:col>
      <xdr:colOff>685800</xdr:colOff>
      <xdr:row>11</xdr:row>
      <xdr:rowOff>123825</xdr:rowOff>
    </xdr:to>
    <xdr:sp>
      <xdr:nvSpPr>
        <xdr:cNvPr id="35" name="Line 36"/>
        <xdr:cNvSpPr>
          <a:spLocks/>
        </xdr:cNvSpPr>
      </xdr:nvSpPr>
      <xdr:spPr>
        <a:xfrm>
          <a:off x="1390650" y="28194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18</xdr:row>
      <xdr:rowOff>152400</xdr:rowOff>
    </xdr:from>
    <xdr:to>
      <xdr:col>3</xdr:col>
      <xdr:colOff>695325</xdr:colOff>
      <xdr:row>18</xdr:row>
      <xdr:rowOff>152400</xdr:rowOff>
    </xdr:to>
    <xdr:sp>
      <xdr:nvSpPr>
        <xdr:cNvPr id="36" name="Line 37"/>
        <xdr:cNvSpPr>
          <a:spLocks/>
        </xdr:cNvSpPr>
      </xdr:nvSpPr>
      <xdr:spPr>
        <a:xfrm>
          <a:off x="1400175" y="45243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18</xdr:row>
      <xdr:rowOff>123825</xdr:rowOff>
    </xdr:from>
    <xdr:to>
      <xdr:col>3</xdr:col>
      <xdr:colOff>685800</xdr:colOff>
      <xdr:row>18</xdr:row>
      <xdr:rowOff>123825</xdr:rowOff>
    </xdr:to>
    <xdr:sp>
      <xdr:nvSpPr>
        <xdr:cNvPr id="37" name="Line 38"/>
        <xdr:cNvSpPr>
          <a:spLocks/>
        </xdr:cNvSpPr>
      </xdr:nvSpPr>
      <xdr:spPr>
        <a:xfrm>
          <a:off x="1390650" y="44958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18</xdr:row>
      <xdr:rowOff>152400</xdr:rowOff>
    </xdr:from>
    <xdr:to>
      <xdr:col>8</xdr:col>
      <xdr:colOff>695325</xdr:colOff>
      <xdr:row>18</xdr:row>
      <xdr:rowOff>152400</xdr:rowOff>
    </xdr:to>
    <xdr:sp>
      <xdr:nvSpPr>
        <xdr:cNvPr id="38" name="Line 39"/>
        <xdr:cNvSpPr>
          <a:spLocks/>
        </xdr:cNvSpPr>
      </xdr:nvSpPr>
      <xdr:spPr>
        <a:xfrm>
          <a:off x="4105275" y="45243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123825</xdr:rowOff>
    </xdr:from>
    <xdr:to>
      <xdr:col>8</xdr:col>
      <xdr:colOff>685800</xdr:colOff>
      <xdr:row>18</xdr:row>
      <xdr:rowOff>123825</xdr:rowOff>
    </xdr:to>
    <xdr:sp>
      <xdr:nvSpPr>
        <xdr:cNvPr id="39" name="Line 40"/>
        <xdr:cNvSpPr>
          <a:spLocks/>
        </xdr:cNvSpPr>
      </xdr:nvSpPr>
      <xdr:spPr>
        <a:xfrm>
          <a:off x="4095750" y="44958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18</xdr:row>
      <xdr:rowOff>152400</xdr:rowOff>
    </xdr:from>
    <xdr:to>
      <xdr:col>13</xdr:col>
      <xdr:colOff>695325</xdr:colOff>
      <xdr:row>18</xdr:row>
      <xdr:rowOff>152400</xdr:rowOff>
    </xdr:to>
    <xdr:sp>
      <xdr:nvSpPr>
        <xdr:cNvPr id="40" name="Line 41"/>
        <xdr:cNvSpPr>
          <a:spLocks/>
        </xdr:cNvSpPr>
      </xdr:nvSpPr>
      <xdr:spPr>
        <a:xfrm>
          <a:off x="6810375" y="45243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18</xdr:row>
      <xdr:rowOff>123825</xdr:rowOff>
    </xdr:from>
    <xdr:to>
      <xdr:col>13</xdr:col>
      <xdr:colOff>685800</xdr:colOff>
      <xdr:row>18</xdr:row>
      <xdr:rowOff>123825</xdr:rowOff>
    </xdr:to>
    <xdr:sp>
      <xdr:nvSpPr>
        <xdr:cNvPr id="41" name="Line 42"/>
        <xdr:cNvSpPr>
          <a:spLocks/>
        </xdr:cNvSpPr>
      </xdr:nvSpPr>
      <xdr:spPr>
        <a:xfrm>
          <a:off x="6800850" y="44958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25</xdr:row>
      <xdr:rowOff>152400</xdr:rowOff>
    </xdr:from>
    <xdr:to>
      <xdr:col>3</xdr:col>
      <xdr:colOff>695325</xdr:colOff>
      <xdr:row>25</xdr:row>
      <xdr:rowOff>152400</xdr:rowOff>
    </xdr:to>
    <xdr:sp>
      <xdr:nvSpPr>
        <xdr:cNvPr id="42" name="Line 43"/>
        <xdr:cNvSpPr>
          <a:spLocks/>
        </xdr:cNvSpPr>
      </xdr:nvSpPr>
      <xdr:spPr>
        <a:xfrm>
          <a:off x="1400175" y="63150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152400</xdr:rowOff>
    </xdr:from>
    <xdr:to>
      <xdr:col>8</xdr:col>
      <xdr:colOff>695325</xdr:colOff>
      <xdr:row>25</xdr:row>
      <xdr:rowOff>152400</xdr:rowOff>
    </xdr:to>
    <xdr:sp>
      <xdr:nvSpPr>
        <xdr:cNvPr id="43" name="Line 45"/>
        <xdr:cNvSpPr>
          <a:spLocks/>
        </xdr:cNvSpPr>
      </xdr:nvSpPr>
      <xdr:spPr>
        <a:xfrm>
          <a:off x="4105275" y="63150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25</xdr:row>
      <xdr:rowOff>123825</xdr:rowOff>
    </xdr:from>
    <xdr:to>
      <xdr:col>8</xdr:col>
      <xdr:colOff>685800</xdr:colOff>
      <xdr:row>25</xdr:row>
      <xdr:rowOff>123825</xdr:rowOff>
    </xdr:to>
    <xdr:sp>
      <xdr:nvSpPr>
        <xdr:cNvPr id="44" name="Line 46"/>
        <xdr:cNvSpPr>
          <a:spLocks/>
        </xdr:cNvSpPr>
      </xdr:nvSpPr>
      <xdr:spPr>
        <a:xfrm>
          <a:off x="4095750" y="62865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466725</xdr:colOff>
      <xdr:row>61</xdr:row>
      <xdr:rowOff>95250</xdr:rowOff>
    </xdr:from>
    <xdr:to>
      <xdr:col>21</xdr:col>
      <xdr:colOff>228600</xdr:colOff>
      <xdr:row>61</xdr:row>
      <xdr:rowOff>95250</xdr:rowOff>
    </xdr:to>
    <xdr:sp>
      <xdr:nvSpPr>
        <xdr:cNvPr id="45" name="Line 49"/>
        <xdr:cNvSpPr>
          <a:spLocks/>
        </xdr:cNvSpPr>
      </xdr:nvSpPr>
      <xdr:spPr>
        <a:xfrm>
          <a:off x="12411075" y="12449175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25</xdr:row>
      <xdr:rowOff>123825</xdr:rowOff>
    </xdr:from>
    <xdr:to>
      <xdr:col>13</xdr:col>
      <xdr:colOff>638175</xdr:colOff>
      <xdr:row>25</xdr:row>
      <xdr:rowOff>123825</xdr:rowOff>
    </xdr:to>
    <xdr:sp>
      <xdr:nvSpPr>
        <xdr:cNvPr id="46" name="Line 50"/>
        <xdr:cNvSpPr>
          <a:spLocks/>
        </xdr:cNvSpPr>
      </xdr:nvSpPr>
      <xdr:spPr>
        <a:xfrm>
          <a:off x="6819900" y="62865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4</xdr:row>
      <xdr:rowOff>152400</xdr:rowOff>
    </xdr:from>
    <xdr:to>
      <xdr:col>8</xdr:col>
      <xdr:colOff>695325</xdr:colOff>
      <xdr:row>4</xdr:row>
      <xdr:rowOff>152400</xdr:rowOff>
    </xdr:to>
    <xdr:sp>
      <xdr:nvSpPr>
        <xdr:cNvPr id="47" name="Line 51"/>
        <xdr:cNvSpPr>
          <a:spLocks/>
        </xdr:cNvSpPr>
      </xdr:nvSpPr>
      <xdr:spPr>
        <a:xfrm>
          <a:off x="4105275" y="12477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4</xdr:row>
      <xdr:rowOff>152400</xdr:rowOff>
    </xdr:from>
    <xdr:to>
      <xdr:col>13</xdr:col>
      <xdr:colOff>695325</xdr:colOff>
      <xdr:row>4</xdr:row>
      <xdr:rowOff>152400</xdr:rowOff>
    </xdr:to>
    <xdr:sp>
      <xdr:nvSpPr>
        <xdr:cNvPr id="48" name="Line 53"/>
        <xdr:cNvSpPr>
          <a:spLocks/>
        </xdr:cNvSpPr>
      </xdr:nvSpPr>
      <xdr:spPr>
        <a:xfrm>
          <a:off x="6810375" y="12477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11</xdr:row>
      <xdr:rowOff>152400</xdr:rowOff>
    </xdr:from>
    <xdr:to>
      <xdr:col>13</xdr:col>
      <xdr:colOff>695325</xdr:colOff>
      <xdr:row>11</xdr:row>
      <xdr:rowOff>152400</xdr:rowOff>
    </xdr:to>
    <xdr:sp>
      <xdr:nvSpPr>
        <xdr:cNvPr id="49" name="Line 55"/>
        <xdr:cNvSpPr>
          <a:spLocks/>
        </xdr:cNvSpPr>
      </xdr:nvSpPr>
      <xdr:spPr>
        <a:xfrm>
          <a:off x="6810375" y="28479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11</xdr:row>
      <xdr:rowOff>152400</xdr:rowOff>
    </xdr:from>
    <xdr:to>
      <xdr:col>3</xdr:col>
      <xdr:colOff>695325</xdr:colOff>
      <xdr:row>11</xdr:row>
      <xdr:rowOff>152400</xdr:rowOff>
    </xdr:to>
    <xdr:sp>
      <xdr:nvSpPr>
        <xdr:cNvPr id="50" name="Line 59"/>
        <xdr:cNvSpPr>
          <a:spLocks/>
        </xdr:cNvSpPr>
      </xdr:nvSpPr>
      <xdr:spPr>
        <a:xfrm>
          <a:off x="1400175" y="28479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18</xdr:row>
      <xdr:rowOff>152400</xdr:rowOff>
    </xdr:from>
    <xdr:to>
      <xdr:col>3</xdr:col>
      <xdr:colOff>695325</xdr:colOff>
      <xdr:row>18</xdr:row>
      <xdr:rowOff>152400</xdr:rowOff>
    </xdr:to>
    <xdr:sp>
      <xdr:nvSpPr>
        <xdr:cNvPr id="51" name="Line 61"/>
        <xdr:cNvSpPr>
          <a:spLocks/>
        </xdr:cNvSpPr>
      </xdr:nvSpPr>
      <xdr:spPr>
        <a:xfrm>
          <a:off x="1400175" y="45243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18</xdr:row>
      <xdr:rowOff>152400</xdr:rowOff>
    </xdr:from>
    <xdr:to>
      <xdr:col>8</xdr:col>
      <xdr:colOff>695325</xdr:colOff>
      <xdr:row>18</xdr:row>
      <xdr:rowOff>152400</xdr:rowOff>
    </xdr:to>
    <xdr:sp>
      <xdr:nvSpPr>
        <xdr:cNvPr id="52" name="Line 63"/>
        <xdr:cNvSpPr>
          <a:spLocks/>
        </xdr:cNvSpPr>
      </xdr:nvSpPr>
      <xdr:spPr>
        <a:xfrm>
          <a:off x="4105275" y="45243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18</xdr:row>
      <xdr:rowOff>152400</xdr:rowOff>
    </xdr:from>
    <xdr:to>
      <xdr:col>13</xdr:col>
      <xdr:colOff>695325</xdr:colOff>
      <xdr:row>18</xdr:row>
      <xdr:rowOff>152400</xdr:rowOff>
    </xdr:to>
    <xdr:sp>
      <xdr:nvSpPr>
        <xdr:cNvPr id="53" name="Line 65"/>
        <xdr:cNvSpPr>
          <a:spLocks/>
        </xdr:cNvSpPr>
      </xdr:nvSpPr>
      <xdr:spPr>
        <a:xfrm>
          <a:off x="6810375" y="45243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25</xdr:row>
      <xdr:rowOff>152400</xdr:rowOff>
    </xdr:from>
    <xdr:to>
      <xdr:col>13</xdr:col>
      <xdr:colOff>695325</xdr:colOff>
      <xdr:row>25</xdr:row>
      <xdr:rowOff>152400</xdr:rowOff>
    </xdr:to>
    <xdr:sp>
      <xdr:nvSpPr>
        <xdr:cNvPr id="54" name="Line 67"/>
        <xdr:cNvSpPr>
          <a:spLocks/>
        </xdr:cNvSpPr>
      </xdr:nvSpPr>
      <xdr:spPr>
        <a:xfrm>
          <a:off x="6810375" y="63150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152400</xdr:rowOff>
    </xdr:from>
    <xdr:to>
      <xdr:col>8</xdr:col>
      <xdr:colOff>695325</xdr:colOff>
      <xdr:row>25</xdr:row>
      <xdr:rowOff>152400</xdr:rowOff>
    </xdr:to>
    <xdr:sp>
      <xdr:nvSpPr>
        <xdr:cNvPr id="55" name="Line 69"/>
        <xdr:cNvSpPr>
          <a:spLocks/>
        </xdr:cNvSpPr>
      </xdr:nvSpPr>
      <xdr:spPr>
        <a:xfrm>
          <a:off x="4105275" y="63150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25</xdr:row>
      <xdr:rowOff>114300</xdr:rowOff>
    </xdr:from>
    <xdr:to>
      <xdr:col>3</xdr:col>
      <xdr:colOff>647700</xdr:colOff>
      <xdr:row>25</xdr:row>
      <xdr:rowOff>114300</xdr:rowOff>
    </xdr:to>
    <xdr:sp>
      <xdr:nvSpPr>
        <xdr:cNvPr id="56" name="Line 72"/>
        <xdr:cNvSpPr>
          <a:spLocks/>
        </xdr:cNvSpPr>
      </xdr:nvSpPr>
      <xdr:spPr>
        <a:xfrm>
          <a:off x="1352550" y="62769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123825</xdr:rowOff>
    </xdr:from>
    <xdr:to>
      <xdr:col>1</xdr:col>
      <xdr:colOff>685800</xdr:colOff>
      <xdr:row>4</xdr:row>
      <xdr:rowOff>123825</xdr:rowOff>
    </xdr:to>
    <xdr:sp>
      <xdr:nvSpPr>
        <xdr:cNvPr id="1" name="Line 1"/>
        <xdr:cNvSpPr>
          <a:spLocks/>
        </xdr:cNvSpPr>
      </xdr:nvSpPr>
      <xdr:spPr>
        <a:xfrm>
          <a:off x="457200" y="13335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4</xdr:row>
      <xdr:rowOff>152400</xdr:rowOff>
    </xdr:from>
    <xdr:to>
      <xdr:col>3</xdr:col>
      <xdr:colOff>695325</xdr:colOff>
      <xdr:row>4</xdr:row>
      <xdr:rowOff>152400</xdr:rowOff>
    </xdr:to>
    <xdr:sp>
      <xdr:nvSpPr>
        <xdr:cNvPr id="2" name="Line 2"/>
        <xdr:cNvSpPr>
          <a:spLocks/>
        </xdr:cNvSpPr>
      </xdr:nvSpPr>
      <xdr:spPr>
        <a:xfrm>
          <a:off x="1562100" y="13620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4</xdr:row>
      <xdr:rowOff>123825</xdr:rowOff>
    </xdr:from>
    <xdr:to>
      <xdr:col>6</xdr:col>
      <xdr:colOff>619125</xdr:colOff>
      <xdr:row>4</xdr:row>
      <xdr:rowOff>123825</xdr:rowOff>
    </xdr:to>
    <xdr:sp>
      <xdr:nvSpPr>
        <xdr:cNvPr id="3" name="Line 3"/>
        <xdr:cNvSpPr>
          <a:spLocks/>
        </xdr:cNvSpPr>
      </xdr:nvSpPr>
      <xdr:spPr>
        <a:xfrm>
          <a:off x="3162300" y="13335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4</xdr:row>
      <xdr:rowOff>152400</xdr:rowOff>
    </xdr:from>
    <xdr:to>
      <xdr:col>8</xdr:col>
      <xdr:colOff>695325</xdr:colOff>
      <xdr:row>4</xdr:row>
      <xdr:rowOff>152400</xdr:rowOff>
    </xdr:to>
    <xdr:sp>
      <xdr:nvSpPr>
        <xdr:cNvPr id="4" name="Line 4"/>
        <xdr:cNvSpPr>
          <a:spLocks/>
        </xdr:cNvSpPr>
      </xdr:nvSpPr>
      <xdr:spPr>
        <a:xfrm>
          <a:off x="4267200" y="13620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4</xdr:row>
      <xdr:rowOff>123825</xdr:rowOff>
    </xdr:from>
    <xdr:to>
      <xdr:col>11</xdr:col>
      <xdr:colOff>619125</xdr:colOff>
      <xdr:row>4</xdr:row>
      <xdr:rowOff>123825</xdr:rowOff>
    </xdr:to>
    <xdr:sp>
      <xdr:nvSpPr>
        <xdr:cNvPr id="5" name="Line 5"/>
        <xdr:cNvSpPr>
          <a:spLocks/>
        </xdr:cNvSpPr>
      </xdr:nvSpPr>
      <xdr:spPr>
        <a:xfrm>
          <a:off x="5867400" y="13335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4</xdr:row>
      <xdr:rowOff>152400</xdr:rowOff>
    </xdr:from>
    <xdr:to>
      <xdr:col>13</xdr:col>
      <xdr:colOff>695325</xdr:colOff>
      <xdr:row>4</xdr:row>
      <xdr:rowOff>152400</xdr:rowOff>
    </xdr:to>
    <xdr:sp>
      <xdr:nvSpPr>
        <xdr:cNvPr id="6" name="Line 6"/>
        <xdr:cNvSpPr>
          <a:spLocks/>
        </xdr:cNvSpPr>
      </xdr:nvSpPr>
      <xdr:spPr>
        <a:xfrm>
          <a:off x="6972300" y="13620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10</xdr:row>
      <xdr:rowOff>123825</xdr:rowOff>
    </xdr:from>
    <xdr:to>
      <xdr:col>1</xdr:col>
      <xdr:colOff>685800</xdr:colOff>
      <xdr:row>10</xdr:row>
      <xdr:rowOff>123825</xdr:rowOff>
    </xdr:to>
    <xdr:sp>
      <xdr:nvSpPr>
        <xdr:cNvPr id="7" name="Line 7"/>
        <xdr:cNvSpPr>
          <a:spLocks/>
        </xdr:cNvSpPr>
      </xdr:nvSpPr>
      <xdr:spPr>
        <a:xfrm>
          <a:off x="457200" y="30099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10</xdr:row>
      <xdr:rowOff>152400</xdr:rowOff>
    </xdr:from>
    <xdr:to>
      <xdr:col>3</xdr:col>
      <xdr:colOff>695325</xdr:colOff>
      <xdr:row>10</xdr:row>
      <xdr:rowOff>152400</xdr:rowOff>
    </xdr:to>
    <xdr:sp>
      <xdr:nvSpPr>
        <xdr:cNvPr id="8" name="Line 8"/>
        <xdr:cNvSpPr>
          <a:spLocks/>
        </xdr:cNvSpPr>
      </xdr:nvSpPr>
      <xdr:spPr>
        <a:xfrm>
          <a:off x="1562100" y="30384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10</xdr:row>
      <xdr:rowOff>123825</xdr:rowOff>
    </xdr:from>
    <xdr:to>
      <xdr:col>6</xdr:col>
      <xdr:colOff>619125</xdr:colOff>
      <xdr:row>10</xdr:row>
      <xdr:rowOff>123825</xdr:rowOff>
    </xdr:to>
    <xdr:sp>
      <xdr:nvSpPr>
        <xdr:cNvPr id="9" name="Line 9"/>
        <xdr:cNvSpPr>
          <a:spLocks/>
        </xdr:cNvSpPr>
      </xdr:nvSpPr>
      <xdr:spPr>
        <a:xfrm>
          <a:off x="3162300" y="30099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10</xdr:row>
      <xdr:rowOff>152400</xdr:rowOff>
    </xdr:from>
    <xdr:to>
      <xdr:col>8</xdr:col>
      <xdr:colOff>695325</xdr:colOff>
      <xdr:row>10</xdr:row>
      <xdr:rowOff>152400</xdr:rowOff>
    </xdr:to>
    <xdr:sp>
      <xdr:nvSpPr>
        <xdr:cNvPr id="10" name="Line 10"/>
        <xdr:cNvSpPr>
          <a:spLocks/>
        </xdr:cNvSpPr>
      </xdr:nvSpPr>
      <xdr:spPr>
        <a:xfrm>
          <a:off x="4267200" y="30384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10</xdr:row>
      <xdr:rowOff>123825</xdr:rowOff>
    </xdr:from>
    <xdr:to>
      <xdr:col>11</xdr:col>
      <xdr:colOff>619125</xdr:colOff>
      <xdr:row>10</xdr:row>
      <xdr:rowOff>123825</xdr:rowOff>
    </xdr:to>
    <xdr:sp>
      <xdr:nvSpPr>
        <xdr:cNvPr id="11" name="Line 11"/>
        <xdr:cNvSpPr>
          <a:spLocks/>
        </xdr:cNvSpPr>
      </xdr:nvSpPr>
      <xdr:spPr>
        <a:xfrm>
          <a:off x="5867400" y="30099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10</xdr:row>
      <xdr:rowOff>152400</xdr:rowOff>
    </xdr:from>
    <xdr:to>
      <xdr:col>13</xdr:col>
      <xdr:colOff>695325</xdr:colOff>
      <xdr:row>10</xdr:row>
      <xdr:rowOff>152400</xdr:rowOff>
    </xdr:to>
    <xdr:sp>
      <xdr:nvSpPr>
        <xdr:cNvPr id="12" name="Line 12"/>
        <xdr:cNvSpPr>
          <a:spLocks/>
        </xdr:cNvSpPr>
      </xdr:nvSpPr>
      <xdr:spPr>
        <a:xfrm>
          <a:off x="6972300" y="30384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16</xdr:row>
      <xdr:rowOff>123825</xdr:rowOff>
    </xdr:from>
    <xdr:to>
      <xdr:col>1</xdr:col>
      <xdr:colOff>685800</xdr:colOff>
      <xdr:row>16</xdr:row>
      <xdr:rowOff>123825</xdr:rowOff>
    </xdr:to>
    <xdr:sp>
      <xdr:nvSpPr>
        <xdr:cNvPr id="13" name="Line 13"/>
        <xdr:cNvSpPr>
          <a:spLocks/>
        </xdr:cNvSpPr>
      </xdr:nvSpPr>
      <xdr:spPr>
        <a:xfrm>
          <a:off x="457200" y="470535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16</xdr:row>
      <xdr:rowOff>152400</xdr:rowOff>
    </xdr:from>
    <xdr:to>
      <xdr:col>3</xdr:col>
      <xdr:colOff>695325</xdr:colOff>
      <xdr:row>16</xdr:row>
      <xdr:rowOff>152400</xdr:rowOff>
    </xdr:to>
    <xdr:sp>
      <xdr:nvSpPr>
        <xdr:cNvPr id="14" name="Line 14"/>
        <xdr:cNvSpPr>
          <a:spLocks/>
        </xdr:cNvSpPr>
      </xdr:nvSpPr>
      <xdr:spPr>
        <a:xfrm>
          <a:off x="1562100" y="473392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16</xdr:row>
      <xdr:rowOff>123825</xdr:rowOff>
    </xdr:from>
    <xdr:to>
      <xdr:col>6</xdr:col>
      <xdr:colOff>619125</xdr:colOff>
      <xdr:row>16</xdr:row>
      <xdr:rowOff>123825</xdr:rowOff>
    </xdr:to>
    <xdr:sp>
      <xdr:nvSpPr>
        <xdr:cNvPr id="15" name="Line 15"/>
        <xdr:cNvSpPr>
          <a:spLocks/>
        </xdr:cNvSpPr>
      </xdr:nvSpPr>
      <xdr:spPr>
        <a:xfrm>
          <a:off x="3162300" y="470535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16</xdr:row>
      <xdr:rowOff>152400</xdr:rowOff>
    </xdr:from>
    <xdr:to>
      <xdr:col>8</xdr:col>
      <xdr:colOff>695325</xdr:colOff>
      <xdr:row>16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4267200" y="473392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16</xdr:row>
      <xdr:rowOff>123825</xdr:rowOff>
    </xdr:from>
    <xdr:to>
      <xdr:col>11</xdr:col>
      <xdr:colOff>619125</xdr:colOff>
      <xdr:row>16</xdr:row>
      <xdr:rowOff>123825</xdr:rowOff>
    </xdr:to>
    <xdr:sp>
      <xdr:nvSpPr>
        <xdr:cNvPr id="17" name="Line 17"/>
        <xdr:cNvSpPr>
          <a:spLocks/>
        </xdr:cNvSpPr>
      </xdr:nvSpPr>
      <xdr:spPr>
        <a:xfrm>
          <a:off x="5867400" y="470535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16</xdr:row>
      <xdr:rowOff>152400</xdr:rowOff>
    </xdr:from>
    <xdr:to>
      <xdr:col>13</xdr:col>
      <xdr:colOff>695325</xdr:colOff>
      <xdr:row>16</xdr:row>
      <xdr:rowOff>152400</xdr:rowOff>
    </xdr:to>
    <xdr:sp>
      <xdr:nvSpPr>
        <xdr:cNvPr id="18" name="Line 18"/>
        <xdr:cNvSpPr>
          <a:spLocks/>
        </xdr:cNvSpPr>
      </xdr:nvSpPr>
      <xdr:spPr>
        <a:xfrm>
          <a:off x="6972300" y="473392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22</xdr:row>
      <xdr:rowOff>123825</xdr:rowOff>
    </xdr:from>
    <xdr:to>
      <xdr:col>1</xdr:col>
      <xdr:colOff>685800</xdr:colOff>
      <xdr:row>22</xdr:row>
      <xdr:rowOff>123825</xdr:rowOff>
    </xdr:to>
    <xdr:sp>
      <xdr:nvSpPr>
        <xdr:cNvPr id="19" name="Line 19"/>
        <xdr:cNvSpPr>
          <a:spLocks/>
        </xdr:cNvSpPr>
      </xdr:nvSpPr>
      <xdr:spPr>
        <a:xfrm>
          <a:off x="457200" y="638175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22</xdr:row>
      <xdr:rowOff>152400</xdr:rowOff>
    </xdr:from>
    <xdr:to>
      <xdr:col>3</xdr:col>
      <xdr:colOff>695325</xdr:colOff>
      <xdr:row>22</xdr:row>
      <xdr:rowOff>152400</xdr:rowOff>
    </xdr:to>
    <xdr:sp>
      <xdr:nvSpPr>
        <xdr:cNvPr id="20" name="Line 20"/>
        <xdr:cNvSpPr>
          <a:spLocks/>
        </xdr:cNvSpPr>
      </xdr:nvSpPr>
      <xdr:spPr>
        <a:xfrm>
          <a:off x="1562100" y="641032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22</xdr:row>
      <xdr:rowOff>123825</xdr:rowOff>
    </xdr:from>
    <xdr:to>
      <xdr:col>6</xdr:col>
      <xdr:colOff>619125</xdr:colOff>
      <xdr:row>22</xdr:row>
      <xdr:rowOff>123825</xdr:rowOff>
    </xdr:to>
    <xdr:sp>
      <xdr:nvSpPr>
        <xdr:cNvPr id="21" name="Line 21"/>
        <xdr:cNvSpPr>
          <a:spLocks/>
        </xdr:cNvSpPr>
      </xdr:nvSpPr>
      <xdr:spPr>
        <a:xfrm>
          <a:off x="3162300" y="638175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22</xdr:row>
      <xdr:rowOff>152400</xdr:rowOff>
    </xdr:from>
    <xdr:to>
      <xdr:col>8</xdr:col>
      <xdr:colOff>695325</xdr:colOff>
      <xdr:row>22</xdr:row>
      <xdr:rowOff>152400</xdr:rowOff>
    </xdr:to>
    <xdr:sp>
      <xdr:nvSpPr>
        <xdr:cNvPr id="22" name="Line 22"/>
        <xdr:cNvSpPr>
          <a:spLocks/>
        </xdr:cNvSpPr>
      </xdr:nvSpPr>
      <xdr:spPr>
        <a:xfrm>
          <a:off x="4267200" y="641032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22</xdr:row>
      <xdr:rowOff>123825</xdr:rowOff>
    </xdr:from>
    <xdr:to>
      <xdr:col>11</xdr:col>
      <xdr:colOff>619125</xdr:colOff>
      <xdr:row>22</xdr:row>
      <xdr:rowOff>123825</xdr:rowOff>
    </xdr:to>
    <xdr:sp>
      <xdr:nvSpPr>
        <xdr:cNvPr id="23" name="Line 23"/>
        <xdr:cNvSpPr>
          <a:spLocks/>
        </xdr:cNvSpPr>
      </xdr:nvSpPr>
      <xdr:spPr>
        <a:xfrm>
          <a:off x="5867400" y="638175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22</xdr:row>
      <xdr:rowOff>152400</xdr:rowOff>
    </xdr:from>
    <xdr:to>
      <xdr:col>13</xdr:col>
      <xdr:colOff>695325</xdr:colOff>
      <xdr:row>22</xdr:row>
      <xdr:rowOff>152400</xdr:rowOff>
    </xdr:to>
    <xdr:sp>
      <xdr:nvSpPr>
        <xdr:cNvPr id="24" name="Line 24"/>
        <xdr:cNvSpPr>
          <a:spLocks/>
        </xdr:cNvSpPr>
      </xdr:nvSpPr>
      <xdr:spPr>
        <a:xfrm>
          <a:off x="6972300" y="641032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4</xdr:row>
      <xdr:rowOff>152400</xdr:rowOff>
    </xdr:from>
    <xdr:to>
      <xdr:col>3</xdr:col>
      <xdr:colOff>695325</xdr:colOff>
      <xdr:row>4</xdr:row>
      <xdr:rowOff>152400</xdr:rowOff>
    </xdr:to>
    <xdr:sp>
      <xdr:nvSpPr>
        <xdr:cNvPr id="25" name="Line 25"/>
        <xdr:cNvSpPr>
          <a:spLocks/>
        </xdr:cNvSpPr>
      </xdr:nvSpPr>
      <xdr:spPr>
        <a:xfrm>
          <a:off x="1562100" y="13620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4</xdr:row>
      <xdr:rowOff>114300</xdr:rowOff>
    </xdr:from>
    <xdr:to>
      <xdr:col>3</xdr:col>
      <xdr:colOff>647700</xdr:colOff>
      <xdr:row>4</xdr:row>
      <xdr:rowOff>114300</xdr:rowOff>
    </xdr:to>
    <xdr:sp>
      <xdr:nvSpPr>
        <xdr:cNvPr id="26" name="Line 26"/>
        <xdr:cNvSpPr>
          <a:spLocks/>
        </xdr:cNvSpPr>
      </xdr:nvSpPr>
      <xdr:spPr>
        <a:xfrm>
          <a:off x="1514475" y="13239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4</xdr:row>
      <xdr:rowOff>152400</xdr:rowOff>
    </xdr:from>
    <xdr:to>
      <xdr:col>8</xdr:col>
      <xdr:colOff>695325</xdr:colOff>
      <xdr:row>4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4267200" y="13620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4</xdr:row>
      <xdr:rowOff>114300</xdr:rowOff>
    </xdr:from>
    <xdr:to>
      <xdr:col>8</xdr:col>
      <xdr:colOff>647700</xdr:colOff>
      <xdr:row>4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4219575" y="13239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4</xdr:row>
      <xdr:rowOff>152400</xdr:rowOff>
    </xdr:from>
    <xdr:to>
      <xdr:col>13</xdr:col>
      <xdr:colOff>695325</xdr:colOff>
      <xdr:row>4</xdr:row>
      <xdr:rowOff>152400</xdr:rowOff>
    </xdr:to>
    <xdr:sp>
      <xdr:nvSpPr>
        <xdr:cNvPr id="29" name="Line 29"/>
        <xdr:cNvSpPr>
          <a:spLocks/>
        </xdr:cNvSpPr>
      </xdr:nvSpPr>
      <xdr:spPr>
        <a:xfrm>
          <a:off x="6972300" y="13620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4</xdr:row>
      <xdr:rowOff>114300</xdr:rowOff>
    </xdr:from>
    <xdr:to>
      <xdr:col>13</xdr:col>
      <xdr:colOff>647700</xdr:colOff>
      <xdr:row>4</xdr:row>
      <xdr:rowOff>114300</xdr:rowOff>
    </xdr:to>
    <xdr:sp>
      <xdr:nvSpPr>
        <xdr:cNvPr id="30" name="Line 30"/>
        <xdr:cNvSpPr>
          <a:spLocks/>
        </xdr:cNvSpPr>
      </xdr:nvSpPr>
      <xdr:spPr>
        <a:xfrm>
          <a:off x="6924675" y="13239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10</xdr:row>
      <xdr:rowOff>152400</xdr:rowOff>
    </xdr:from>
    <xdr:to>
      <xdr:col>13</xdr:col>
      <xdr:colOff>695325</xdr:colOff>
      <xdr:row>10</xdr:row>
      <xdr:rowOff>152400</xdr:rowOff>
    </xdr:to>
    <xdr:sp>
      <xdr:nvSpPr>
        <xdr:cNvPr id="31" name="Line 31"/>
        <xdr:cNvSpPr>
          <a:spLocks/>
        </xdr:cNvSpPr>
      </xdr:nvSpPr>
      <xdr:spPr>
        <a:xfrm>
          <a:off x="6972300" y="30384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10</xdr:row>
      <xdr:rowOff>114300</xdr:rowOff>
    </xdr:from>
    <xdr:to>
      <xdr:col>13</xdr:col>
      <xdr:colOff>647700</xdr:colOff>
      <xdr:row>10</xdr:row>
      <xdr:rowOff>114300</xdr:rowOff>
    </xdr:to>
    <xdr:sp>
      <xdr:nvSpPr>
        <xdr:cNvPr id="32" name="Line 32"/>
        <xdr:cNvSpPr>
          <a:spLocks/>
        </xdr:cNvSpPr>
      </xdr:nvSpPr>
      <xdr:spPr>
        <a:xfrm>
          <a:off x="6924675" y="30003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10</xdr:row>
      <xdr:rowOff>152400</xdr:rowOff>
    </xdr:from>
    <xdr:to>
      <xdr:col>8</xdr:col>
      <xdr:colOff>695325</xdr:colOff>
      <xdr:row>10</xdr:row>
      <xdr:rowOff>152400</xdr:rowOff>
    </xdr:to>
    <xdr:sp>
      <xdr:nvSpPr>
        <xdr:cNvPr id="33" name="Line 33"/>
        <xdr:cNvSpPr>
          <a:spLocks/>
        </xdr:cNvSpPr>
      </xdr:nvSpPr>
      <xdr:spPr>
        <a:xfrm>
          <a:off x="4267200" y="30384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114300</xdr:rowOff>
    </xdr:from>
    <xdr:to>
      <xdr:col>8</xdr:col>
      <xdr:colOff>647700</xdr:colOff>
      <xdr:row>10</xdr:row>
      <xdr:rowOff>114300</xdr:rowOff>
    </xdr:to>
    <xdr:sp>
      <xdr:nvSpPr>
        <xdr:cNvPr id="34" name="Line 34"/>
        <xdr:cNvSpPr>
          <a:spLocks/>
        </xdr:cNvSpPr>
      </xdr:nvSpPr>
      <xdr:spPr>
        <a:xfrm>
          <a:off x="4219575" y="30003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10</xdr:row>
      <xdr:rowOff>152400</xdr:rowOff>
    </xdr:from>
    <xdr:to>
      <xdr:col>3</xdr:col>
      <xdr:colOff>695325</xdr:colOff>
      <xdr:row>10</xdr:row>
      <xdr:rowOff>152400</xdr:rowOff>
    </xdr:to>
    <xdr:sp>
      <xdr:nvSpPr>
        <xdr:cNvPr id="35" name="Line 35"/>
        <xdr:cNvSpPr>
          <a:spLocks/>
        </xdr:cNvSpPr>
      </xdr:nvSpPr>
      <xdr:spPr>
        <a:xfrm>
          <a:off x="1562100" y="30384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10</xdr:row>
      <xdr:rowOff>114300</xdr:rowOff>
    </xdr:from>
    <xdr:to>
      <xdr:col>3</xdr:col>
      <xdr:colOff>647700</xdr:colOff>
      <xdr:row>10</xdr:row>
      <xdr:rowOff>114300</xdr:rowOff>
    </xdr:to>
    <xdr:sp>
      <xdr:nvSpPr>
        <xdr:cNvPr id="36" name="Line 36"/>
        <xdr:cNvSpPr>
          <a:spLocks/>
        </xdr:cNvSpPr>
      </xdr:nvSpPr>
      <xdr:spPr>
        <a:xfrm>
          <a:off x="1514475" y="30003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16</xdr:row>
      <xdr:rowOff>152400</xdr:rowOff>
    </xdr:from>
    <xdr:to>
      <xdr:col>3</xdr:col>
      <xdr:colOff>695325</xdr:colOff>
      <xdr:row>16</xdr:row>
      <xdr:rowOff>152400</xdr:rowOff>
    </xdr:to>
    <xdr:sp>
      <xdr:nvSpPr>
        <xdr:cNvPr id="37" name="Line 37"/>
        <xdr:cNvSpPr>
          <a:spLocks/>
        </xdr:cNvSpPr>
      </xdr:nvSpPr>
      <xdr:spPr>
        <a:xfrm>
          <a:off x="1562100" y="473392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16</xdr:row>
      <xdr:rowOff>114300</xdr:rowOff>
    </xdr:from>
    <xdr:to>
      <xdr:col>3</xdr:col>
      <xdr:colOff>647700</xdr:colOff>
      <xdr:row>16</xdr:row>
      <xdr:rowOff>114300</xdr:rowOff>
    </xdr:to>
    <xdr:sp>
      <xdr:nvSpPr>
        <xdr:cNvPr id="38" name="Line 38"/>
        <xdr:cNvSpPr>
          <a:spLocks/>
        </xdr:cNvSpPr>
      </xdr:nvSpPr>
      <xdr:spPr>
        <a:xfrm>
          <a:off x="1514475" y="46958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16</xdr:row>
      <xdr:rowOff>152400</xdr:rowOff>
    </xdr:from>
    <xdr:to>
      <xdr:col>8</xdr:col>
      <xdr:colOff>695325</xdr:colOff>
      <xdr:row>16</xdr:row>
      <xdr:rowOff>152400</xdr:rowOff>
    </xdr:to>
    <xdr:sp>
      <xdr:nvSpPr>
        <xdr:cNvPr id="39" name="Line 39"/>
        <xdr:cNvSpPr>
          <a:spLocks/>
        </xdr:cNvSpPr>
      </xdr:nvSpPr>
      <xdr:spPr>
        <a:xfrm>
          <a:off x="4267200" y="473392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16</xdr:row>
      <xdr:rowOff>114300</xdr:rowOff>
    </xdr:from>
    <xdr:to>
      <xdr:col>8</xdr:col>
      <xdr:colOff>647700</xdr:colOff>
      <xdr:row>16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4219575" y="46958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16</xdr:row>
      <xdr:rowOff>152400</xdr:rowOff>
    </xdr:from>
    <xdr:to>
      <xdr:col>13</xdr:col>
      <xdr:colOff>695325</xdr:colOff>
      <xdr:row>16</xdr:row>
      <xdr:rowOff>152400</xdr:rowOff>
    </xdr:to>
    <xdr:sp>
      <xdr:nvSpPr>
        <xdr:cNvPr id="41" name="Line 41"/>
        <xdr:cNvSpPr>
          <a:spLocks/>
        </xdr:cNvSpPr>
      </xdr:nvSpPr>
      <xdr:spPr>
        <a:xfrm>
          <a:off x="6972300" y="473392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16</xdr:row>
      <xdr:rowOff>114300</xdr:rowOff>
    </xdr:from>
    <xdr:to>
      <xdr:col>13</xdr:col>
      <xdr:colOff>647700</xdr:colOff>
      <xdr:row>16</xdr:row>
      <xdr:rowOff>114300</xdr:rowOff>
    </xdr:to>
    <xdr:sp>
      <xdr:nvSpPr>
        <xdr:cNvPr id="42" name="Line 42"/>
        <xdr:cNvSpPr>
          <a:spLocks/>
        </xdr:cNvSpPr>
      </xdr:nvSpPr>
      <xdr:spPr>
        <a:xfrm>
          <a:off x="6924675" y="46958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22</xdr:row>
      <xdr:rowOff>152400</xdr:rowOff>
    </xdr:from>
    <xdr:to>
      <xdr:col>13</xdr:col>
      <xdr:colOff>695325</xdr:colOff>
      <xdr:row>22</xdr:row>
      <xdr:rowOff>152400</xdr:rowOff>
    </xdr:to>
    <xdr:sp>
      <xdr:nvSpPr>
        <xdr:cNvPr id="43" name="Line 43"/>
        <xdr:cNvSpPr>
          <a:spLocks/>
        </xdr:cNvSpPr>
      </xdr:nvSpPr>
      <xdr:spPr>
        <a:xfrm>
          <a:off x="6972300" y="641032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22</xdr:row>
      <xdr:rowOff>114300</xdr:rowOff>
    </xdr:from>
    <xdr:to>
      <xdr:col>13</xdr:col>
      <xdr:colOff>647700</xdr:colOff>
      <xdr:row>22</xdr:row>
      <xdr:rowOff>114300</xdr:rowOff>
    </xdr:to>
    <xdr:sp>
      <xdr:nvSpPr>
        <xdr:cNvPr id="44" name="Line 44"/>
        <xdr:cNvSpPr>
          <a:spLocks/>
        </xdr:cNvSpPr>
      </xdr:nvSpPr>
      <xdr:spPr>
        <a:xfrm>
          <a:off x="6924675" y="63722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22</xdr:row>
      <xdr:rowOff>152400</xdr:rowOff>
    </xdr:from>
    <xdr:to>
      <xdr:col>8</xdr:col>
      <xdr:colOff>695325</xdr:colOff>
      <xdr:row>22</xdr:row>
      <xdr:rowOff>152400</xdr:rowOff>
    </xdr:to>
    <xdr:sp>
      <xdr:nvSpPr>
        <xdr:cNvPr id="45" name="Line 45"/>
        <xdr:cNvSpPr>
          <a:spLocks/>
        </xdr:cNvSpPr>
      </xdr:nvSpPr>
      <xdr:spPr>
        <a:xfrm>
          <a:off x="4267200" y="641032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22</xdr:row>
      <xdr:rowOff>114300</xdr:rowOff>
    </xdr:from>
    <xdr:to>
      <xdr:col>8</xdr:col>
      <xdr:colOff>647700</xdr:colOff>
      <xdr:row>22</xdr:row>
      <xdr:rowOff>114300</xdr:rowOff>
    </xdr:to>
    <xdr:sp>
      <xdr:nvSpPr>
        <xdr:cNvPr id="46" name="Line 46"/>
        <xdr:cNvSpPr>
          <a:spLocks/>
        </xdr:cNvSpPr>
      </xdr:nvSpPr>
      <xdr:spPr>
        <a:xfrm>
          <a:off x="4219575" y="63722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22</xdr:row>
      <xdr:rowOff>152400</xdr:rowOff>
    </xdr:from>
    <xdr:to>
      <xdr:col>3</xdr:col>
      <xdr:colOff>695325</xdr:colOff>
      <xdr:row>22</xdr:row>
      <xdr:rowOff>152400</xdr:rowOff>
    </xdr:to>
    <xdr:sp>
      <xdr:nvSpPr>
        <xdr:cNvPr id="47" name="Line 47"/>
        <xdr:cNvSpPr>
          <a:spLocks/>
        </xdr:cNvSpPr>
      </xdr:nvSpPr>
      <xdr:spPr>
        <a:xfrm>
          <a:off x="1562100" y="641032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22</xdr:row>
      <xdr:rowOff>114300</xdr:rowOff>
    </xdr:from>
    <xdr:to>
      <xdr:col>3</xdr:col>
      <xdr:colOff>647700</xdr:colOff>
      <xdr:row>22</xdr:row>
      <xdr:rowOff>114300</xdr:rowOff>
    </xdr:to>
    <xdr:sp>
      <xdr:nvSpPr>
        <xdr:cNvPr id="48" name="Line 48"/>
        <xdr:cNvSpPr>
          <a:spLocks/>
        </xdr:cNvSpPr>
      </xdr:nvSpPr>
      <xdr:spPr>
        <a:xfrm>
          <a:off x="1514475" y="63722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133350</xdr:rowOff>
    </xdr:from>
    <xdr:to>
      <xdr:col>1</xdr:col>
      <xdr:colOff>695325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>
          <a:off x="323850" y="13430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4</xdr:row>
      <xdr:rowOff>123825</xdr:rowOff>
    </xdr:from>
    <xdr:to>
      <xdr:col>6</xdr:col>
      <xdr:colOff>619125</xdr:colOff>
      <xdr:row>4</xdr:row>
      <xdr:rowOff>123825</xdr:rowOff>
    </xdr:to>
    <xdr:sp>
      <xdr:nvSpPr>
        <xdr:cNvPr id="2" name="Line 3"/>
        <xdr:cNvSpPr>
          <a:spLocks/>
        </xdr:cNvSpPr>
      </xdr:nvSpPr>
      <xdr:spPr>
        <a:xfrm>
          <a:off x="3314700" y="13335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4</xdr:row>
      <xdr:rowOff>123825</xdr:rowOff>
    </xdr:from>
    <xdr:to>
      <xdr:col>11</xdr:col>
      <xdr:colOff>619125</xdr:colOff>
      <xdr:row>4</xdr:row>
      <xdr:rowOff>123825</xdr:rowOff>
    </xdr:to>
    <xdr:sp>
      <xdr:nvSpPr>
        <xdr:cNvPr id="3" name="Line 5"/>
        <xdr:cNvSpPr>
          <a:spLocks/>
        </xdr:cNvSpPr>
      </xdr:nvSpPr>
      <xdr:spPr>
        <a:xfrm>
          <a:off x="6315075" y="13335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10</xdr:row>
      <xdr:rowOff>123825</xdr:rowOff>
    </xdr:from>
    <xdr:to>
      <xdr:col>1</xdr:col>
      <xdr:colOff>685800</xdr:colOff>
      <xdr:row>10</xdr:row>
      <xdr:rowOff>123825</xdr:rowOff>
    </xdr:to>
    <xdr:sp>
      <xdr:nvSpPr>
        <xdr:cNvPr id="4" name="Line 7"/>
        <xdr:cNvSpPr>
          <a:spLocks/>
        </xdr:cNvSpPr>
      </xdr:nvSpPr>
      <xdr:spPr>
        <a:xfrm>
          <a:off x="314325" y="30099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10</xdr:row>
      <xdr:rowOff>123825</xdr:rowOff>
    </xdr:from>
    <xdr:to>
      <xdr:col>6</xdr:col>
      <xdr:colOff>619125</xdr:colOff>
      <xdr:row>10</xdr:row>
      <xdr:rowOff>123825</xdr:rowOff>
    </xdr:to>
    <xdr:sp>
      <xdr:nvSpPr>
        <xdr:cNvPr id="5" name="Line 9"/>
        <xdr:cNvSpPr>
          <a:spLocks/>
        </xdr:cNvSpPr>
      </xdr:nvSpPr>
      <xdr:spPr>
        <a:xfrm>
          <a:off x="3314700" y="30099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10</xdr:row>
      <xdr:rowOff>123825</xdr:rowOff>
    </xdr:from>
    <xdr:to>
      <xdr:col>11</xdr:col>
      <xdr:colOff>619125</xdr:colOff>
      <xdr:row>10</xdr:row>
      <xdr:rowOff>123825</xdr:rowOff>
    </xdr:to>
    <xdr:sp>
      <xdr:nvSpPr>
        <xdr:cNvPr id="6" name="Line 11"/>
        <xdr:cNvSpPr>
          <a:spLocks/>
        </xdr:cNvSpPr>
      </xdr:nvSpPr>
      <xdr:spPr>
        <a:xfrm>
          <a:off x="6315075" y="30099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16</xdr:row>
      <xdr:rowOff>123825</xdr:rowOff>
    </xdr:from>
    <xdr:to>
      <xdr:col>1</xdr:col>
      <xdr:colOff>685800</xdr:colOff>
      <xdr:row>16</xdr:row>
      <xdr:rowOff>123825</xdr:rowOff>
    </xdr:to>
    <xdr:sp>
      <xdr:nvSpPr>
        <xdr:cNvPr id="7" name="Line 13"/>
        <xdr:cNvSpPr>
          <a:spLocks/>
        </xdr:cNvSpPr>
      </xdr:nvSpPr>
      <xdr:spPr>
        <a:xfrm>
          <a:off x="314325" y="46863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16</xdr:row>
      <xdr:rowOff>123825</xdr:rowOff>
    </xdr:from>
    <xdr:to>
      <xdr:col>6</xdr:col>
      <xdr:colOff>619125</xdr:colOff>
      <xdr:row>16</xdr:row>
      <xdr:rowOff>123825</xdr:rowOff>
    </xdr:to>
    <xdr:sp>
      <xdr:nvSpPr>
        <xdr:cNvPr id="8" name="Line 15"/>
        <xdr:cNvSpPr>
          <a:spLocks/>
        </xdr:cNvSpPr>
      </xdr:nvSpPr>
      <xdr:spPr>
        <a:xfrm>
          <a:off x="3314700" y="46863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16</xdr:row>
      <xdr:rowOff>123825</xdr:rowOff>
    </xdr:from>
    <xdr:to>
      <xdr:col>11</xdr:col>
      <xdr:colOff>619125</xdr:colOff>
      <xdr:row>16</xdr:row>
      <xdr:rowOff>123825</xdr:rowOff>
    </xdr:to>
    <xdr:sp>
      <xdr:nvSpPr>
        <xdr:cNvPr id="9" name="Line 17"/>
        <xdr:cNvSpPr>
          <a:spLocks/>
        </xdr:cNvSpPr>
      </xdr:nvSpPr>
      <xdr:spPr>
        <a:xfrm>
          <a:off x="6315075" y="46863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</xdr:row>
      <xdr:rowOff>161925</xdr:rowOff>
    </xdr:from>
    <xdr:to>
      <xdr:col>8</xdr:col>
      <xdr:colOff>866775</xdr:colOff>
      <xdr:row>4</xdr:row>
      <xdr:rowOff>161925</xdr:rowOff>
    </xdr:to>
    <xdr:sp>
      <xdr:nvSpPr>
        <xdr:cNvPr id="10" name="Line 19"/>
        <xdr:cNvSpPr>
          <a:spLocks/>
        </xdr:cNvSpPr>
      </xdr:nvSpPr>
      <xdr:spPr>
        <a:xfrm>
          <a:off x="4391025" y="1371600"/>
          <a:ext cx="83820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4</xdr:row>
      <xdr:rowOff>171450</xdr:rowOff>
    </xdr:from>
    <xdr:to>
      <xdr:col>13</xdr:col>
      <xdr:colOff>847725</xdr:colOff>
      <xdr:row>4</xdr:row>
      <xdr:rowOff>171450</xdr:rowOff>
    </xdr:to>
    <xdr:sp>
      <xdr:nvSpPr>
        <xdr:cNvPr id="11" name="Line 20"/>
        <xdr:cNvSpPr>
          <a:spLocks/>
        </xdr:cNvSpPr>
      </xdr:nvSpPr>
      <xdr:spPr>
        <a:xfrm>
          <a:off x="7372350" y="1381125"/>
          <a:ext cx="83820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10</xdr:row>
      <xdr:rowOff>180975</xdr:rowOff>
    </xdr:from>
    <xdr:to>
      <xdr:col>3</xdr:col>
      <xdr:colOff>876300</xdr:colOff>
      <xdr:row>10</xdr:row>
      <xdr:rowOff>180975</xdr:rowOff>
    </xdr:to>
    <xdr:sp>
      <xdr:nvSpPr>
        <xdr:cNvPr id="12" name="Line 21"/>
        <xdr:cNvSpPr>
          <a:spLocks/>
        </xdr:cNvSpPr>
      </xdr:nvSpPr>
      <xdr:spPr>
        <a:xfrm>
          <a:off x="1400175" y="3067050"/>
          <a:ext cx="83820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16</xdr:row>
      <xdr:rowOff>180975</xdr:rowOff>
    </xdr:from>
    <xdr:to>
      <xdr:col>3</xdr:col>
      <xdr:colOff>866775</xdr:colOff>
      <xdr:row>16</xdr:row>
      <xdr:rowOff>180975</xdr:rowOff>
    </xdr:to>
    <xdr:sp>
      <xdr:nvSpPr>
        <xdr:cNvPr id="13" name="Line 22"/>
        <xdr:cNvSpPr>
          <a:spLocks/>
        </xdr:cNvSpPr>
      </xdr:nvSpPr>
      <xdr:spPr>
        <a:xfrm>
          <a:off x="1390650" y="4743450"/>
          <a:ext cx="83820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10</xdr:row>
      <xdr:rowOff>161925</xdr:rowOff>
    </xdr:from>
    <xdr:to>
      <xdr:col>8</xdr:col>
      <xdr:colOff>885825</xdr:colOff>
      <xdr:row>10</xdr:row>
      <xdr:rowOff>161925</xdr:rowOff>
    </xdr:to>
    <xdr:sp>
      <xdr:nvSpPr>
        <xdr:cNvPr id="14" name="Line 23"/>
        <xdr:cNvSpPr>
          <a:spLocks/>
        </xdr:cNvSpPr>
      </xdr:nvSpPr>
      <xdr:spPr>
        <a:xfrm>
          <a:off x="4410075" y="3048000"/>
          <a:ext cx="83820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16</xdr:row>
      <xdr:rowOff>161925</xdr:rowOff>
    </xdr:from>
    <xdr:to>
      <xdr:col>8</xdr:col>
      <xdr:colOff>876300</xdr:colOff>
      <xdr:row>16</xdr:row>
      <xdr:rowOff>161925</xdr:rowOff>
    </xdr:to>
    <xdr:sp>
      <xdr:nvSpPr>
        <xdr:cNvPr id="15" name="Line 24"/>
        <xdr:cNvSpPr>
          <a:spLocks/>
        </xdr:cNvSpPr>
      </xdr:nvSpPr>
      <xdr:spPr>
        <a:xfrm>
          <a:off x="4400550" y="4724400"/>
          <a:ext cx="83820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10</xdr:row>
      <xdr:rowOff>142875</xdr:rowOff>
    </xdr:from>
    <xdr:to>
      <xdr:col>13</xdr:col>
      <xdr:colOff>876300</xdr:colOff>
      <xdr:row>10</xdr:row>
      <xdr:rowOff>142875</xdr:rowOff>
    </xdr:to>
    <xdr:sp>
      <xdr:nvSpPr>
        <xdr:cNvPr id="16" name="Line 25"/>
        <xdr:cNvSpPr>
          <a:spLocks/>
        </xdr:cNvSpPr>
      </xdr:nvSpPr>
      <xdr:spPr>
        <a:xfrm>
          <a:off x="7400925" y="3028950"/>
          <a:ext cx="83820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16</xdr:row>
      <xdr:rowOff>142875</xdr:rowOff>
    </xdr:from>
    <xdr:to>
      <xdr:col>13</xdr:col>
      <xdr:colOff>866775</xdr:colOff>
      <xdr:row>16</xdr:row>
      <xdr:rowOff>142875</xdr:rowOff>
    </xdr:to>
    <xdr:sp>
      <xdr:nvSpPr>
        <xdr:cNvPr id="17" name="Line 26"/>
        <xdr:cNvSpPr>
          <a:spLocks/>
        </xdr:cNvSpPr>
      </xdr:nvSpPr>
      <xdr:spPr>
        <a:xfrm>
          <a:off x="7391400" y="4705350"/>
          <a:ext cx="83820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22</xdr:row>
      <xdr:rowOff>123825</xdr:rowOff>
    </xdr:from>
    <xdr:to>
      <xdr:col>1</xdr:col>
      <xdr:colOff>685800</xdr:colOff>
      <xdr:row>22</xdr:row>
      <xdr:rowOff>123825</xdr:rowOff>
    </xdr:to>
    <xdr:sp>
      <xdr:nvSpPr>
        <xdr:cNvPr id="18" name="Line 27"/>
        <xdr:cNvSpPr>
          <a:spLocks/>
        </xdr:cNvSpPr>
      </xdr:nvSpPr>
      <xdr:spPr>
        <a:xfrm>
          <a:off x="314325" y="63627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22</xdr:row>
      <xdr:rowOff>123825</xdr:rowOff>
    </xdr:from>
    <xdr:to>
      <xdr:col>6</xdr:col>
      <xdr:colOff>619125</xdr:colOff>
      <xdr:row>22</xdr:row>
      <xdr:rowOff>123825</xdr:rowOff>
    </xdr:to>
    <xdr:sp>
      <xdr:nvSpPr>
        <xdr:cNvPr id="19" name="Line 28"/>
        <xdr:cNvSpPr>
          <a:spLocks/>
        </xdr:cNvSpPr>
      </xdr:nvSpPr>
      <xdr:spPr>
        <a:xfrm>
          <a:off x="3314700" y="63627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22</xdr:row>
      <xdr:rowOff>123825</xdr:rowOff>
    </xdr:from>
    <xdr:to>
      <xdr:col>11</xdr:col>
      <xdr:colOff>619125</xdr:colOff>
      <xdr:row>22</xdr:row>
      <xdr:rowOff>123825</xdr:rowOff>
    </xdr:to>
    <xdr:sp>
      <xdr:nvSpPr>
        <xdr:cNvPr id="20" name="Line 29"/>
        <xdr:cNvSpPr>
          <a:spLocks/>
        </xdr:cNvSpPr>
      </xdr:nvSpPr>
      <xdr:spPr>
        <a:xfrm>
          <a:off x="6315075" y="63627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22</xdr:row>
      <xdr:rowOff>180975</xdr:rowOff>
    </xdr:from>
    <xdr:to>
      <xdr:col>3</xdr:col>
      <xdr:colOff>866775</xdr:colOff>
      <xdr:row>22</xdr:row>
      <xdr:rowOff>180975</xdr:rowOff>
    </xdr:to>
    <xdr:sp>
      <xdr:nvSpPr>
        <xdr:cNvPr id="21" name="Line 30"/>
        <xdr:cNvSpPr>
          <a:spLocks/>
        </xdr:cNvSpPr>
      </xdr:nvSpPr>
      <xdr:spPr>
        <a:xfrm>
          <a:off x="1390650" y="6419850"/>
          <a:ext cx="83820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22</xdr:row>
      <xdr:rowOff>161925</xdr:rowOff>
    </xdr:from>
    <xdr:to>
      <xdr:col>8</xdr:col>
      <xdr:colOff>876300</xdr:colOff>
      <xdr:row>22</xdr:row>
      <xdr:rowOff>161925</xdr:rowOff>
    </xdr:to>
    <xdr:sp>
      <xdr:nvSpPr>
        <xdr:cNvPr id="22" name="Line 31"/>
        <xdr:cNvSpPr>
          <a:spLocks/>
        </xdr:cNvSpPr>
      </xdr:nvSpPr>
      <xdr:spPr>
        <a:xfrm>
          <a:off x="4400550" y="6400800"/>
          <a:ext cx="83820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22</xdr:row>
      <xdr:rowOff>142875</xdr:rowOff>
    </xdr:from>
    <xdr:to>
      <xdr:col>13</xdr:col>
      <xdr:colOff>866775</xdr:colOff>
      <xdr:row>22</xdr:row>
      <xdr:rowOff>142875</xdr:rowOff>
    </xdr:to>
    <xdr:sp>
      <xdr:nvSpPr>
        <xdr:cNvPr id="23" name="Line 32"/>
        <xdr:cNvSpPr>
          <a:spLocks/>
        </xdr:cNvSpPr>
      </xdr:nvSpPr>
      <xdr:spPr>
        <a:xfrm>
          <a:off x="7391400" y="6381750"/>
          <a:ext cx="83820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4</xdr:row>
      <xdr:rowOff>133350</xdr:rowOff>
    </xdr:from>
    <xdr:to>
      <xdr:col>3</xdr:col>
      <xdr:colOff>876300</xdr:colOff>
      <xdr:row>4</xdr:row>
      <xdr:rowOff>133350</xdr:rowOff>
    </xdr:to>
    <xdr:sp>
      <xdr:nvSpPr>
        <xdr:cNvPr id="24" name="Line 34"/>
        <xdr:cNvSpPr>
          <a:spLocks/>
        </xdr:cNvSpPr>
      </xdr:nvSpPr>
      <xdr:spPr>
        <a:xfrm>
          <a:off x="1390650" y="1343025"/>
          <a:ext cx="847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</xdr:row>
      <xdr:rowOff>133350</xdr:rowOff>
    </xdr:from>
    <xdr:to>
      <xdr:col>8</xdr:col>
      <xdr:colOff>876300</xdr:colOff>
      <xdr:row>4</xdr:row>
      <xdr:rowOff>133350</xdr:rowOff>
    </xdr:to>
    <xdr:sp>
      <xdr:nvSpPr>
        <xdr:cNvPr id="25" name="Line 37"/>
        <xdr:cNvSpPr>
          <a:spLocks/>
        </xdr:cNvSpPr>
      </xdr:nvSpPr>
      <xdr:spPr>
        <a:xfrm>
          <a:off x="4391025" y="1343025"/>
          <a:ext cx="847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4</xdr:row>
      <xdr:rowOff>133350</xdr:rowOff>
    </xdr:from>
    <xdr:to>
      <xdr:col>13</xdr:col>
      <xdr:colOff>876300</xdr:colOff>
      <xdr:row>4</xdr:row>
      <xdr:rowOff>133350</xdr:rowOff>
    </xdr:to>
    <xdr:sp>
      <xdr:nvSpPr>
        <xdr:cNvPr id="26" name="Line 38"/>
        <xdr:cNvSpPr>
          <a:spLocks/>
        </xdr:cNvSpPr>
      </xdr:nvSpPr>
      <xdr:spPr>
        <a:xfrm>
          <a:off x="7391400" y="1343025"/>
          <a:ext cx="847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10</xdr:row>
      <xdr:rowOff>133350</xdr:rowOff>
    </xdr:from>
    <xdr:to>
      <xdr:col>3</xdr:col>
      <xdr:colOff>876300</xdr:colOff>
      <xdr:row>10</xdr:row>
      <xdr:rowOff>133350</xdr:rowOff>
    </xdr:to>
    <xdr:sp>
      <xdr:nvSpPr>
        <xdr:cNvPr id="27" name="Line 39"/>
        <xdr:cNvSpPr>
          <a:spLocks/>
        </xdr:cNvSpPr>
      </xdr:nvSpPr>
      <xdr:spPr>
        <a:xfrm>
          <a:off x="1390650" y="3019425"/>
          <a:ext cx="847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10</xdr:row>
      <xdr:rowOff>133350</xdr:rowOff>
    </xdr:from>
    <xdr:to>
      <xdr:col>8</xdr:col>
      <xdr:colOff>876300</xdr:colOff>
      <xdr:row>10</xdr:row>
      <xdr:rowOff>133350</xdr:rowOff>
    </xdr:to>
    <xdr:sp>
      <xdr:nvSpPr>
        <xdr:cNvPr id="28" name="Line 40"/>
        <xdr:cNvSpPr>
          <a:spLocks/>
        </xdr:cNvSpPr>
      </xdr:nvSpPr>
      <xdr:spPr>
        <a:xfrm>
          <a:off x="4391025" y="3019425"/>
          <a:ext cx="847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10</xdr:row>
      <xdr:rowOff>133350</xdr:rowOff>
    </xdr:from>
    <xdr:to>
      <xdr:col>13</xdr:col>
      <xdr:colOff>876300</xdr:colOff>
      <xdr:row>10</xdr:row>
      <xdr:rowOff>133350</xdr:rowOff>
    </xdr:to>
    <xdr:sp>
      <xdr:nvSpPr>
        <xdr:cNvPr id="29" name="Line 41"/>
        <xdr:cNvSpPr>
          <a:spLocks/>
        </xdr:cNvSpPr>
      </xdr:nvSpPr>
      <xdr:spPr>
        <a:xfrm>
          <a:off x="7391400" y="3019425"/>
          <a:ext cx="847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16</xdr:row>
      <xdr:rowOff>133350</xdr:rowOff>
    </xdr:from>
    <xdr:to>
      <xdr:col>13</xdr:col>
      <xdr:colOff>876300</xdr:colOff>
      <xdr:row>16</xdr:row>
      <xdr:rowOff>133350</xdr:rowOff>
    </xdr:to>
    <xdr:sp>
      <xdr:nvSpPr>
        <xdr:cNvPr id="30" name="Line 42"/>
        <xdr:cNvSpPr>
          <a:spLocks/>
        </xdr:cNvSpPr>
      </xdr:nvSpPr>
      <xdr:spPr>
        <a:xfrm>
          <a:off x="7391400" y="4695825"/>
          <a:ext cx="847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16</xdr:row>
      <xdr:rowOff>133350</xdr:rowOff>
    </xdr:from>
    <xdr:to>
      <xdr:col>8</xdr:col>
      <xdr:colOff>876300</xdr:colOff>
      <xdr:row>16</xdr:row>
      <xdr:rowOff>133350</xdr:rowOff>
    </xdr:to>
    <xdr:sp>
      <xdr:nvSpPr>
        <xdr:cNvPr id="31" name="Line 43"/>
        <xdr:cNvSpPr>
          <a:spLocks/>
        </xdr:cNvSpPr>
      </xdr:nvSpPr>
      <xdr:spPr>
        <a:xfrm>
          <a:off x="4391025" y="4695825"/>
          <a:ext cx="847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16</xdr:row>
      <xdr:rowOff>133350</xdr:rowOff>
    </xdr:from>
    <xdr:to>
      <xdr:col>3</xdr:col>
      <xdr:colOff>876300</xdr:colOff>
      <xdr:row>16</xdr:row>
      <xdr:rowOff>133350</xdr:rowOff>
    </xdr:to>
    <xdr:sp>
      <xdr:nvSpPr>
        <xdr:cNvPr id="32" name="Line 44"/>
        <xdr:cNvSpPr>
          <a:spLocks/>
        </xdr:cNvSpPr>
      </xdr:nvSpPr>
      <xdr:spPr>
        <a:xfrm>
          <a:off x="1390650" y="4695825"/>
          <a:ext cx="847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22</xdr:row>
      <xdr:rowOff>133350</xdr:rowOff>
    </xdr:from>
    <xdr:to>
      <xdr:col>3</xdr:col>
      <xdr:colOff>876300</xdr:colOff>
      <xdr:row>22</xdr:row>
      <xdr:rowOff>133350</xdr:rowOff>
    </xdr:to>
    <xdr:sp>
      <xdr:nvSpPr>
        <xdr:cNvPr id="33" name="Line 45"/>
        <xdr:cNvSpPr>
          <a:spLocks/>
        </xdr:cNvSpPr>
      </xdr:nvSpPr>
      <xdr:spPr>
        <a:xfrm>
          <a:off x="1390650" y="6372225"/>
          <a:ext cx="847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22</xdr:row>
      <xdr:rowOff>133350</xdr:rowOff>
    </xdr:from>
    <xdr:to>
      <xdr:col>8</xdr:col>
      <xdr:colOff>876300</xdr:colOff>
      <xdr:row>22</xdr:row>
      <xdr:rowOff>133350</xdr:rowOff>
    </xdr:to>
    <xdr:sp>
      <xdr:nvSpPr>
        <xdr:cNvPr id="34" name="Line 46"/>
        <xdr:cNvSpPr>
          <a:spLocks/>
        </xdr:cNvSpPr>
      </xdr:nvSpPr>
      <xdr:spPr>
        <a:xfrm>
          <a:off x="4391025" y="6372225"/>
          <a:ext cx="847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22</xdr:row>
      <xdr:rowOff>133350</xdr:rowOff>
    </xdr:from>
    <xdr:to>
      <xdr:col>13</xdr:col>
      <xdr:colOff>876300</xdr:colOff>
      <xdr:row>22</xdr:row>
      <xdr:rowOff>133350</xdr:rowOff>
    </xdr:to>
    <xdr:sp>
      <xdr:nvSpPr>
        <xdr:cNvPr id="35" name="Line 47"/>
        <xdr:cNvSpPr>
          <a:spLocks/>
        </xdr:cNvSpPr>
      </xdr:nvSpPr>
      <xdr:spPr>
        <a:xfrm>
          <a:off x="7391400" y="6372225"/>
          <a:ext cx="847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123825</xdr:rowOff>
    </xdr:from>
    <xdr:to>
      <xdr:col>1</xdr:col>
      <xdr:colOff>685800</xdr:colOff>
      <xdr:row>4</xdr:row>
      <xdr:rowOff>123825</xdr:rowOff>
    </xdr:to>
    <xdr:sp>
      <xdr:nvSpPr>
        <xdr:cNvPr id="1" name="Line 1"/>
        <xdr:cNvSpPr>
          <a:spLocks/>
        </xdr:cNvSpPr>
      </xdr:nvSpPr>
      <xdr:spPr>
        <a:xfrm>
          <a:off x="304800" y="13335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4</xdr:row>
      <xdr:rowOff>123825</xdr:rowOff>
    </xdr:from>
    <xdr:to>
      <xdr:col>6</xdr:col>
      <xdr:colOff>619125</xdr:colOff>
      <xdr:row>4</xdr:row>
      <xdr:rowOff>123825</xdr:rowOff>
    </xdr:to>
    <xdr:sp>
      <xdr:nvSpPr>
        <xdr:cNvPr id="2" name="Line 3"/>
        <xdr:cNvSpPr>
          <a:spLocks/>
        </xdr:cNvSpPr>
      </xdr:nvSpPr>
      <xdr:spPr>
        <a:xfrm>
          <a:off x="3543300" y="13335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4</xdr:row>
      <xdr:rowOff>123825</xdr:rowOff>
    </xdr:from>
    <xdr:to>
      <xdr:col>11</xdr:col>
      <xdr:colOff>619125</xdr:colOff>
      <xdr:row>4</xdr:row>
      <xdr:rowOff>123825</xdr:rowOff>
    </xdr:to>
    <xdr:sp>
      <xdr:nvSpPr>
        <xdr:cNvPr id="3" name="Line 5"/>
        <xdr:cNvSpPr>
          <a:spLocks/>
        </xdr:cNvSpPr>
      </xdr:nvSpPr>
      <xdr:spPr>
        <a:xfrm>
          <a:off x="6781800" y="13335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4</xdr:row>
      <xdr:rowOff>152400</xdr:rowOff>
    </xdr:from>
    <xdr:to>
      <xdr:col>13</xdr:col>
      <xdr:colOff>695325</xdr:colOff>
      <xdr:row>4</xdr:row>
      <xdr:rowOff>152400</xdr:rowOff>
    </xdr:to>
    <xdr:sp>
      <xdr:nvSpPr>
        <xdr:cNvPr id="4" name="Line 6"/>
        <xdr:cNvSpPr>
          <a:spLocks/>
        </xdr:cNvSpPr>
      </xdr:nvSpPr>
      <xdr:spPr>
        <a:xfrm>
          <a:off x="7886700" y="13620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10</xdr:row>
      <xdr:rowOff>123825</xdr:rowOff>
    </xdr:from>
    <xdr:to>
      <xdr:col>1</xdr:col>
      <xdr:colOff>685800</xdr:colOff>
      <xdr:row>10</xdr:row>
      <xdr:rowOff>123825</xdr:rowOff>
    </xdr:to>
    <xdr:sp>
      <xdr:nvSpPr>
        <xdr:cNvPr id="5" name="Line 7"/>
        <xdr:cNvSpPr>
          <a:spLocks/>
        </xdr:cNvSpPr>
      </xdr:nvSpPr>
      <xdr:spPr>
        <a:xfrm>
          <a:off x="304800" y="28956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10</xdr:row>
      <xdr:rowOff>123825</xdr:rowOff>
    </xdr:from>
    <xdr:to>
      <xdr:col>6</xdr:col>
      <xdr:colOff>619125</xdr:colOff>
      <xdr:row>10</xdr:row>
      <xdr:rowOff>123825</xdr:rowOff>
    </xdr:to>
    <xdr:sp>
      <xdr:nvSpPr>
        <xdr:cNvPr id="6" name="Line 9"/>
        <xdr:cNvSpPr>
          <a:spLocks/>
        </xdr:cNvSpPr>
      </xdr:nvSpPr>
      <xdr:spPr>
        <a:xfrm>
          <a:off x="3543300" y="28956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10</xdr:row>
      <xdr:rowOff>123825</xdr:rowOff>
    </xdr:from>
    <xdr:to>
      <xdr:col>11</xdr:col>
      <xdr:colOff>619125</xdr:colOff>
      <xdr:row>10</xdr:row>
      <xdr:rowOff>123825</xdr:rowOff>
    </xdr:to>
    <xdr:sp>
      <xdr:nvSpPr>
        <xdr:cNvPr id="7" name="Line 11"/>
        <xdr:cNvSpPr>
          <a:spLocks/>
        </xdr:cNvSpPr>
      </xdr:nvSpPr>
      <xdr:spPr>
        <a:xfrm>
          <a:off x="6781800" y="28956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16</xdr:row>
      <xdr:rowOff>123825</xdr:rowOff>
    </xdr:from>
    <xdr:to>
      <xdr:col>1</xdr:col>
      <xdr:colOff>685800</xdr:colOff>
      <xdr:row>16</xdr:row>
      <xdr:rowOff>123825</xdr:rowOff>
    </xdr:to>
    <xdr:sp>
      <xdr:nvSpPr>
        <xdr:cNvPr id="8" name="Line 13"/>
        <xdr:cNvSpPr>
          <a:spLocks/>
        </xdr:cNvSpPr>
      </xdr:nvSpPr>
      <xdr:spPr>
        <a:xfrm>
          <a:off x="304800" y="44577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16</xdr:row>
      <xdr:rowOff>123825</xdr:rowOff>
    </xdr:from>
    <xdr:to>
      <xdr:col>6</xdr:col>
      <xdr:colOff>619125</xdr:colOff>
      <xdr:row>16</xdr:row>
      <xdr:rowOff>123825</xdr:rowOff>
    </xdr:to>
    <xdr:sp>
      <xdr:nvSpPr>
        <xdr:cNvPr id="9" name="Line 15"/>
        <xdr:cNvSpPr>
          <a:spLocks/>
        </xdr:cNvSpPr>
      </xdr:nvSpPr>
      <xdr:spPr>
        <a:xfrm>
          <a:off x="3543300" y="44577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16</xdr:row>
      <xdr:rowOff>123825</xdr:rowOff>
    </xdr:from>
    <xdr:to>
      <xdr:col>11</xdr:col>
      <xdr:colOff>619125</xdr:colOff>
      <xdr:row>16</xdr:row>
      <xdr:rowOff>123825</xdr:rowOff>
    </xdr:to>
    <xdr:sp>
      <xdr:nvSpPr>
        <xdr:cNvPr id="10" name="Line 17"/>
        <xdr:cNvSpPr>
          <a:spLocks/>
        </xdr:cNvSpPr>
      </xdr:nvSpPr>
      <xdr:spPr>
        <a:xfrm>
          <a:off x="6781800" y="44577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22</xdr:row>
      <xdr:rowOff>123825</xdr:rowOff>
    </xdr:from>
    <xdr:to>
      <xdr:col>1</xdr:col>
      <xdr:colOff>685800</xdr:colOff>
      <xdr:row>22</xdr:row>
      <xdr:rowOff>123825</xdr:rowOff>
    </xdr:to>
    <xdr:sp>
      <xdr:nvSpPr>
        <xdr:cNvPr id="11" name="Line 19"/>
        <xdr:cNvSpPr>
          <a:spLocks/>
        </xdr:cNvSpPr>
      </xdr:nvSpPr>
      <xdr:spPr>
        <a:xfrm>
          <a:off x="304800" y="60198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22</xdr:row>
      <xdr:rowOff>123825</xdr:rowOff>
    </xdr:from>
    <xdr:to>
      <xdr:col>6</xdr:col>
      <xdr:colOff>619125</xdr:colOff>
      <xdr:row>22</xdr:row>
      <xdr:rowOff>123825</xdr:rowOff>
    </xdr:to>
    <xdr:sp>
      <xdr:nvSpPr>
        <xdr:cNvPr id="12" name="Line 21"/>
        <xdr:cNvSpPr>
          <a:spLocks/>
        </xdr:cNvSpPr>
      </xdr:nvSpPr>
      <xdr:spPr>
        <a:xfrm>
          <a:off x="3543300" y="60198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22</xdr:row>
      <xdr:rowOff>123825</xdr:rowOff>
    </xdr:from>
    <xdr:to>
      <xdr:col>11</xdr:col>
      <xdr:colOff>619125</xdr:colOff>
      <xdr:row>22</xdr:row>
      <xdr:rowOff>123825</xdr:rowOff>
    </xdr:to>
    <xdr:sp>
      <xdr:nvSpPr>
        <xdr:cNvPr id="13" name="Line 23"/>
        <xdr:cNvSpPr>
          <a:spLocks/>
        </xdr:cNvSpPr>
      </xdr:nvSpPr>
      <xdr:spPr>
        <a:xfrm>
          <a:off x="6781800" y="60198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</xdr:row>
      <xdr:rowOff>114300</xdr:rowOff>
    </xdr:from>
    <xdr:to>
      <xdr:col>3</xdr:col>
      <xdr:colOff>638175</xdr:colOff>
      <xdr:row>4</xdr:row>
      <xdr:rowOff>114300</xdr:rowOff>
    </xdr:to>
    <xdr:sp>
      <xdr:nvSpPr>
        <xdr:cNvPr id="14" name="Line 25"/>
        <xdr:cNvSpPr>
          <a:spLocks/>
        </xdr:cNvSpPr>
      </xdr:nvSpPr>
      <xdr:spPr>
        <a:xfrm>
          <a:off x="1352550" y="13239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4</xdr:row>
      <xdr:rowOff>123825</xdr:rowOff>
    </xdr:from>
    <xdr:to>
      <xdr:col>8</xdr:col>
      <xdr:colOff>628650</xdr:colOff>
      <xdr:row>4</xdr:row>
      <xdr:rowOff>123825</xdr:rowOff>
    </xdr:to>
    <xdr:sp>
      <xdr:nvSpPr>
        <xdr:cNvPr id="15" name="Line 26"/>
        <xdr:cNvSpPr>
          <a:spLocks/>
        </xdr:cNvSpPr>
      </xdr:nvSpPr>
      <xdr:spPr>
        <a:xfrm>
          <a:off x="4581525" y="13335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4</xdr:row>
      <xdr:rowOff>114300</xdr:rowOff>
    </xdr:from>
    <xdr:to>
      <xdr:col>13</xdr:col>
      <xdr:colOff>638175</xdr:colOff>
      <xdr:row>4</xdr:row>
      <xdr:rowOff>114300</xdr:rowOff>
    </xdr:to>
    <xdr:sp>
      <xdr:nvSpPr>
        <xdr:cNvPr id="16" name="Line 27"/>
        <xdr:cNvSpPr>
          <a:spLocks/>
        </xdr:cNvSpPr>
      </xdr:nvSpPr>
      <xdr:spPr>
        <a:xfrm>
          <a:off x="7829550" y="13239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10</xdr:row>
      <xdr:rowOff>123825</xdr:rowOff>
    </xdr:from>
    <xdr:to>
      <xdr:col>1</xdr:col>
      <xdr:colOff>685800</xdr:colOff>
      <xdr:row>10</xdr:row>
      <xdr:rowOff>123825</xdr:rowOff>
    </xdr:to>
    <xdr:sp>
      <xdr:nvSpPr>
        <xdr:cNvPr id="17" name="Line 28"/>
        <xdr:cNvSpPr>
          <a:spLocks/>
        </xdr:cNvSpPr>
      </xdr:nvSpPr>
      <xdr:spPr>
        <a:xfrm>
          <a:off x="304800" y="28956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10</xdr:row>
      <xdr:rowOff>123825</xdr:rowOff>
    </xdr:from>
    <xdr:to>
      <xdr:col>6</xdr:col>
      <xdr:colOff>619125</xdr:colOff>
      <xdr:row>10</xdr:row>
      <xdr:rowOff>123825</xdr:rowOff>
    </xdr:to>
    <xdr:sp>
      <xdr:nvSpPr>
        <xdr:cNvPr id="18" name="Line 29"/>
        <xdr:cNvSpPr>
          <a:spLocks/>
        </xdr:cNvSpPr>
      </xdr:nvSpPr>
      <xdr:spPr>
        <a:xfrm>
          <a:off x="3543300" y="28956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10</xdr:row>
      <xdr:rowOff>123825</xdr:rowOff>
    </xdr:from>
    <xdr:to>
      <xdr:col>11</xdr:col>
      <xdr:colOff>619125</xdr:colOff>
      <xdr:row>10</xdr:row>
      <xdr:rowOff>123825</xdr:rowOff>
    </xdr:to>
    <xdr:sp>
      <xdr:nvSpPr>
        <xdr:cNvPr id="19" name="Line 30"/>
        <xdr:cNvSpPr>
          <a:spLocks/>
        </xdr:cNvSpPr>
      </xdr:nvSpPr>
      <xdr:spPr>
        <a:xfrm>
          <a:off x="6781800" y="28956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114300</xdr:rowOff>
    </xdr:from>
    <xdr:to>
      <xdr:col>3</xdr:col>
      <xdr:colOff>638175</xdr:colOff>
      <xdr:row>10</xdr:row>
      <xdr:rowOff>114300</xdr:rowOff>
    </xdr:to>
    <xdr:sp>
      <xdr:nvSpPr>
        <xdr:cNvPr id="20" name="Line 32"/>
        <xdr:cNvSpPr>
          <a:spLocks/>
        </xdr:cNvSpPr>
      </xdr:nvSpPr>
      <xdr:spPr>
        <a:xfrm>
          <a:off x="1352550" y="28860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10</xdr:row>
      <xdr:rowOff>123825</xdr:rowOff>
    </xdr:from>
    <xdr:to>
      <xdr:col>8</xdr:col>
      <xdr:colOff>628650</xdr:colOff>
      <xdr:row>10</xdr:row>
      <xdr:rowOff>123825</xdr:rowOff>
    </xdr:to>
    <xdr:sp>
      <xdr:nvSpPr>
        <xdr:cNvPr id="21" name="Line 33"/>
        <xdr:cNvSpPr>
          <a:spLocks/>
        </xdr:cNvSpPr>
      </xdr:nvSpPr>
      <xdr:spPr>
        <a:xfrm>
          <a:off x="4581525" y="28956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10</xdr:row>
      <xdr:rowOff>114300</xdr:rowOff>
    </xdr:from>
    <xdr:to>
      <xdr:col>13</xdr:col>
      <xdr:colOff>638175</xdr:colOff>
      <xdr:row>10</xdr:row>
      <xdr:rowOff>114300</xdr:rowOff>
    </xdr:to>
    <xdr:sp>
      <xdr:nvSpPr>
        <xdr:cNvPr id="22" name="Line 34"/>
        <xdr:cNvSpPr>
          <a:spLocks/>
        </xdr:cNvSpPr>
      </xdr:nvSpPr>
      <xdr:spPr>
        <a:xfrm>
          <a:off x="7829550" y="28860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16</xdr:row>
      <xdr:rowOff>123825</xdr:rowOff>
    </xdr:from>
    <xdr:to>
      <xdr:col>1</xdr:col>
      <xdr:colOff>685800</xdr:colOff>
      <xdr:row>16</xdr:row>
      <xdr:rowOff>123825</xdr:rowOff>
    </xdr:to>
    <xdr:sp>
      <xdr:nvSpPr>
        <xdr:cNvPr id="23" name="Line 35"/>
        <xdr:cNvSpPr>
          <a:spLocks/>
        </xdr:cNvSpPr>
      </xdr:nvSpPr>
      <xdr:spPr>
        <a:xfrm>
          <a:off x="304800" y="44577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16</xdr:row>
      <xdr:rowOff>123825</xdr:rowOff>
    </xdr:from>
    <xdr:to>
      <xdr:col>6</xdr:col>
      <xdr:colOff>619125</xdr:colOff>
      <xdr:row>16</xdr:row>
      <xdr:rowOff>123825</xdr:rowOff>
    </xdr:to>
    <xdr:sp>
      <xdr:nvSpPr>
        <xdr:cNvPr id="24" name="Line 36"/>
        <xdr:cNvSpPr>
          <a:spLocks/>
        </xdr:cNvSpPr>
      </xdr:nvSpPr>
      <xdr:spPr>
        <a:xfrm>
          <a:off x="3543300" y="44577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16</xdr:row>
      <xdr:rowOff>123825</xdr:rowOff>
    </xdr:from>
    <xdr:to>
      <xdr:col>11</xdr:col>
      <xdr:colOff>619125</xdr:colOff>
      <xdr:row>16</xdr:row>
      <xdr:rowOff>123825</xdr:rowOff>
    </xdr:to>
    <xdr:sp>
      <xdr:nvSpPr>
        <xdr:cNvPr id="25" name="Line 37"/>
        <xdr:cNvSpPr>
          <a:spLocks/>
        </xdr:cNvSpPr>
      </xdr:nvSpPr>
      <xdr:spPr>
        <a:xfrm>
          <a:off x="6781800" y="44577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16</xdr:row>
      <xdr:rowOff>123825</xdr:rowOff>
    </xdr:from>
    <xdr:to>
      <xdr:col>1</xdr:col>
      <xdr:colOff>685800</xdr:colOff>
      <xdr:row>16</xdr:row>
      <xdr:rowOff>123825</xdr:rowOff>
    </xdr:to>
    <xdr:sp>
      <xdr:nvSpPr>
        <xdr:cNvPr id="26" name="Line 38"/>
        <xdr:cNvSpPr>
          <a:spLocks/>
        </xdr:cNvSpPr>
      </xdr:nvSpPr>
      <xdr:spPr>
        <a:xfrm>
          <a:off x="304800" y="44577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16</xdr:row>
      <xdr:rowOff>123825</xdr:rowOff>
    </xdr:from>
    <xdr:to>
      <xdr:col>6</xdr:col>
      <xdr:colOff>619125</xdr:colOff>
      <xdr:row>16</xdr:row>
      <xdr:rowOff>123825</xdr:rowOff>
    </xdr:to>
    <xdr:sp>
      <xdr:nvSpPr>
        <xdr:cNvPr id="27" name="Line 39"/>
        <xdr:cNvSpPr>
          <a:spLocks/>
        </xdr:cNvSpPr>
      </xdr:nvSpPr>
      <xdr:spPr>
        <a:xfrm>
          <a:off x="3543300" y="44577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16</xdr:row>
      <xdr:rowOff>123825</xdr:rowOff>
    </xdr:from>
    <xdr:to>
      <xdr:col>11</xdr:col>
      <xdr:colOff>619125</xdr:colOff>
      <xdr:row>16</xdr:row>
      <xdr:rowOff>123825</xdr:rowOff>
    </xdr:to>
    <xdr:sp>
      <xdr:nvSpPr>
        <xdr:cNvPr id="28" name="Line 40"/>
        <xdr:cNvSpPr>
          <a:spLocks/>
        </xdr:cNvSpPr>
      </xdr:nvSpPr>
      <xdr:spPr>
        <a:xfrm>
          <a:off x="6781800" y="44577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16</xdr:row>
      <xdr:rowOff>114300</xdr:rowOff>
    </xdr:from>
    <xdr:to>
      <xdr:col>3</xdr:col>
      <xdr:colOff>638175</xdr:colOff>
      <xdr:row>16</xdr:row>
      <xdr:rowOff>114300</xdr:rowOff>
    </xdr:to>
    <xdr:sp>
      <xdr:nvSpPr>
        <xdr:cNvPr id="29" name="Line 41"/>
        <xdr:cNvSpPr>
          <a:spLocks/>
        </xdr:cNvSpPr>
      </xdr:nvSpPr>
      <xdr:spPr>
        <a:xfrm>
          <a:off x="1352550" y="44481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16</xdr:row>
      <xdr:rowOff>123825</xdr:rowOff>
    </xdr:from>
    <xdr:to>
      <xdr:col>8</xdr:col>
      <xdr:colOff>628650</xdr:colOff>
      <xdr:row>16</xdr:row>
      <xdr:rowOff>123825</xdr:rowOff>
    </xdr:to>
    <xdr:sp>
      <xdr:nvSpPr>
        <xdr:cNvPr id="30" name="Line 42"/>
        <xdr:cNvSpPr>
          <a:spLocks/>
        </xdr:cNvSpPr>
      </xdr:nvSpPr>
      <xdr:spPr>
        <a:xfrm>
          <a:off x="4581525" y="44577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16</xdr:row>
      <xdr:rowOff>114300</xdr:rowOff>
    </xdr:from>
    <xdr:to>
      <xdr:col>13</xdr:col>
      <xdr:colOff>638175</xdr:colOff>
      <xdr:row>16</xdr:row>
      <xdr:rowOff>114300</xdr:rowOff>
    </xdr:to>
    <xdr:sp>
      <xdr:nvSpPr>
        <xdr:cNvPr id="31" name="Line 43"/>
        <xdr:cNvSpPr>
          <a:spLocks/>
        </xdr:cNvSpPr>
      </xdr:nvSpPr>
      <xdr:spPr>
        <a:xfrm>
          <a:off x="7829550" y="44481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22</xdr:row>
      <xdr:rowOff>123825</xdr:rowOff>
    </xdr:from>
    <xdr:to>
      <xdr:col>1</xdr:col>
      <xdr:colOff>685800</xdr:colOff>
      <xdr:row>22</xdr:row>
      <xdr:rowOff>123825</xdr:rowOff>
    </xdr:to>
    <xdr:sp>
      <xdr:nvSpPr>
        <xdr:cNvPr id="32" name="Line 44"/>
        <xdr:cNvSpPr>
          <a:spLocks/>
        </xdr:cNvSpPr>
      </xdr:nvSpPr>
      <xdr:spPr>
        <a:xfrm>
          <a:off x="304800" y="60198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22</xdr:row>
      <xdr:rowOff>123825</xdr:rowOff>
    </xdr:from>
    <xdr:to>
      <xdr:col>6</xdr:col>
      <xdr:colOff>619125</xdr:colOff>
      <xdr:row>22</xdr:row>
      <xdr:rowOff>123825</xdr:rowOff>
    </xdr:to>
    <xdr:sp>
      <xdr:nvSpPr>
        <xdr:cNvPr id="33" name="Line 45"/>
        <xdr:cNvSpPr>
          <a:spLocks/>
        </xdr:cNvSpPr>
      </xdr:nvSpPr>
      <xdr:spPr>
        <a:xfrm>
          <a:off x="3543300" y="60198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22</xdr:row>
      <xdr:rowOff>123825</xdr:rowOff>
    </xdr:from>
    <xdr:to>
      <xdr:col>11</xdr:col>
      <xdr:colOff>619125</xdr:colOff>
      <xdr:row>22</xdr:row>
      <xdr:rowOff>123825</xdr:rowOff>
    </xdr:to>
    <xdr:sp>
      <xdr:nvSpPr>
        <xdr:cNvPr id="34" name="Line 46"/>
        <xdr:cNvSpPr>
          <a:spLocks/>
        </xdr:cNvSpPr>
      </xdr:nvSpPr>
      <xdr:spPr>
        <a:xfrm>
          <a:off x="6781800" y="60198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22</xdr:row>
      <xdr:rowOff>123825</xdr:rowOff>
    </xdr:from>
    <xdr:to>
      <xdr:col>1</xdr:col>
      <xdr:colOff>685800</xdr:colOff>
      <xdr:row>22</xdr:row>
      <xdr:rowOff>123825</xdr:rowOff>
    </xdr:to>
    <xdr:sp>
      <xdr:nvSpPr>
        <xdr:cNvPr id="35" name="Line 47"/>
        <xdr:cNvSpPr>
          <a:spLocks/>
        </xdr:cNvSpPr>
      </xdr:nvSpPr>
      <xdr:spPr>
        <a:xfrm>
          <a:off x="304800" y="60198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22</xdr:row>
      <xdr:rowOff>123825</xdr:rowOff>
    </xdr:from>
    <xdr:to>
      <xdr:col>6</xdr:col>
      <xdr:colOff>619125</xdr:colOff>
      <xdr:row>22</xdr:row>
      <xdr:rowOff>123825</xdr:rowOff>
    </xdr:to>
    <xdr:sp>
      <xdr:nvSpPr>
        <xdr:cNvPr id="36" name="Line 48"/>
        <xdr:cNvSpPr>
          <a:spLocks/>
        </xdr:cNvSpPr>
      </xdr:nvSpPr>
      <xdr:spPr>
        <a:xfrm>
          <a:off x="3543300" y="60198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22</xdr:row>
      <xdr:rowOff>123825</xdr:rowOff>
    </xdr:from>
    <xdr:to>
      <xdr:col>11</xdr:col>
      <xdr:colOff>619125</xdr:colOff>
      <xdr:row>22</xdr:row>
      <xdr:rowOff>123825</xdr:rowOff>
    </xdr:to>
    <xdr:sp>
      <xdr:nvSpPr>
        <xdr:cNvPr id="37" name="Line 49"/>
        <xdr:cNvSpPr>
          <a:spLocks/>
        </xdr:cNvSpPr>
      </xdr:nvSpPr>
      <xdr:spPr>
        <a:xfrm>
          <a:off x="6781800" y="60198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22</xdr:row>
      <xdr:rowOff>114300</xdr:rowOff>
    </xdr:from>
    <xdr:to>
      <xdr:col>3</xdr:col>
      <xdr:colOff>638175</xdr:colOff>
      <xdr:row>22</xdr:row>
      <xdr:rowOff>114300</xdr:rowOff>
    </xdr:to>
    <xdr:sp>
      <xdr:nvSpPr>
        <xdr:cNvPr id="38" name="Line 50"/>
        <xdr:cNvSpPr>
          <a:spLocks/>
        </xdr:cNvSpPr>
      </xdr:nvSpPr>
      <xdr:spPr>
        <a:xfrm>
          <a:off x="1352550" y="60102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22</xdr:row>
      <xdr:rowOff>123825</xdr:rowOff>
    </xdr:from>
    <xdr:to>
      <xdr:col>8</xdr:col>
      <xdr:colOff>628650</xdr:colOff>
      <xdr:row>22</xdr:row>
      <xdr:rowOff>123825</xdr:rowOff>
    </xdr:to>
    <xdr:sp>
      <xdr:nvSpPr>
        <xdr:cNvPr id="39" name="Line 51"/>
        <xdr:cNvSpPr>
          <a:spLocks/>
        </xdr:cNvSpPr>
      </xdr:nvSpPr>
      <xdr:spPr>
        <a:xfrm>
          <a:off x="4581525" y="60198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22</xdr:row>
      <xdr:rowOff>114300</xdr:rowOff>
    </xdr:from>
    <xdr:to>
      <xdr:col>13</xdr:col>
      <xdr:colOff>638175</xdr:colOff>
      <xdr:row>22</xdr:row>
      <xdr:rowOff>114300</xdr:rowOff>
    </xdr:to>
    <xdr:sp>
      <xdr:nvSpPr>
        <xdr:cNvPr id="40" name="Line 52"/>
        <xdr:cNvSpPr>
          <a:spLocks/>
        </xdr:cNvSpPr>
      </xdr:nvSpPr>
      <xdr:spPr>
        <a:xfrm>
          <a:off x="7829550" y="60102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123825</xdr:rowOff>
    </xdr:from>
    <xdr:to>
      <xdr:col>1</xdr:col>
      <xdr:colOff>685800</xdr:colOff>
      <xdr:row>4</xdr:row>
      <xdr:rowOff>123825</xdr:rowOff>
    </xdr:to>
    <xdr:sp>
      <xdr:nvSpPr>
        <xdr:cNvPr id="1" name="Line 1"/>
        <xdr:cNvSpPr>
          <a:spLocks/>
        </xdr:cNvSpPr>
      </xdr:nvSpPr>
      <xdr:spPr>
        <a:xfrm>
          <a:off x="333375" y="13335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4</xdr:row>
      <xdr:rowOff>152400</xdr:rowOff>
    </xdr:from>
    <xdr:to>
      <xdr:col>3</xdr:col>
      <xdr:colOff>695325</xdr:colOff>
      <xdr:row>4</xdr:row>
      <xdr:rowOff>152400</xdr:rowOff>
    </xdr:to>
    <xdr:sp>
      <xdr:nvSpPr>
        <xdr:cNvPr id="2" name="Line 2"/>
        <xdr:cNvSpPr>
          <a:spLocks/>
        </xdr:cNvSpPr>
      </xdr:nvSpPr>
      <xdr:spPr>
        <a:xfrm>
          <a:off x="1485900" y="13620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4</xdr:row>
      <xdr:rowOff>123825</xdr:rowOff>
    </xdr:from>
    <xdr:to>
      <xdr:col>6</xdr:col>
      <xdr:colOff>619125</xdr:colOff>
      <xdr:row>4</xdr:row>
      <xdr:rowOff>123825</xdr:rowOff>
    </xdr:to>
    <xdr:sp>
      <xdr:nvSpPr>
        <xdr:cNvPr id="3" name="Line 3"/>
        <xdr:cNvSpPr>
          <a:spLocks/>
        </xdr:cNvSpPr>
      </xdr:nvSpPr>
      <xdr:spPr>
        <a:xfrm>
          <a:off x="3381375" y="13335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4</xdr:row>
      <xdr:rowOff>152400</xdr:rowOff>
    </xdr:from>
    <xdr:to>
      <xdr:col>8</xdr:col>
      <xdr:colOff>695325</xdr:colOff>
      <xdr:row>4</xdr:row>
      <xdr:rowOff>152400</xdr:rowOff>
    </xdr:to>
    <xdr:sp>
      <xdr:nvSpPr>
        <xdr:cNvPr id="4" name="Line 4"/>
        <xdr:cNvSpPr>
          <a:spLocks/>
        </xdr:cNvSpPr>
      </xdr:nvSpPr>
      <xdr:spPr>
        <a:xfrm>
          <a:off x="4533900" y="13620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4</xdr:row>
      <xdr:rowOff>123825</xdr:rowOff>
    </xdr:from>
    <xdr:to>
      <xdr:col>11</xdr:col>
      <xdr:colOff>619125</xdr:colOff>
      <xdr:row>4</xdr:row>
      <xdr:rowOff>123825</xdr:rowOff>
    </xdr:to>
    <xdr:sp>
      <xdr:nvSpPr>
        <xdr:cNvPr id="5" name="Line 5"/>
        <xdr:cNvSpPr>
          <a:spLocks/>
        </xdr:cNvSpPr>
      </xdr:nvSpPr>
      <xdr:spPr>
        <a:xfrm>
          <a:off x="6429375" y="13335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4</xdr:row>
      <xdr:rowOff>152400</xdr:rowOff>
    </xdr:from>
    <xdr:to>
      <xdr:col>13</xdr:col>
      <xdr:colOff>695325</xdr:colOff>
      <xdr:row>4</xdr:row>
      <xdr:rowOff>152400</xdr:rowOff>
    </xdr:to>
    <xdr:sp>
      <xdr:nvSpPr>
        <xdr:cNvPr id="6" name="Line 6"/>
        <xdr:cNvSpPr>
          <a:spLocks/>
        </xdr:cNvSpPr>
      </xdr:nvSpPr>
      <xdr:spPr>
        <a:xfrm>
          <a:off x="7581900" y="13620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9</xdr:row>
      <xdr:rowOff>123825</xdr:rowOff>
    </xdr:from>
    <xdr:to>
      <xdr:col>1</xdr:col>
      <xdr:colOff>685800</xdr:colOff>
      <xdr:row>9</xdr:row>
      <xdr:rowOff>123825</xdr:rowOff>
    </xdr:to>
    <xdr:sp>
      <xdr:nvSpPr>
        <xdr:cNvPr id="7" name="Line 7"/>
        <xdr:cNvSpPr>
          <a:spLocks/>
        </xdr:cNvSpPr>
      </xdr:nvSpPr>
      <xdr:spPr>
        <a:xfrm>
          <a:off x="333375" y="28670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9</xdr:row>
      <xdr:rowOff>152400</xdr:rowOff>
    </xdr:from>
    <xdr:to>
      <xdr:col>3</xdr:col>
      <xdr:colOff>695325</xdr:colOff>
      <xdr:row>9</xdr:row>
      <xdr:rowOff>152400</xdr:rowOff>
    </xdr:to>
    <xdr:sp>
      <xdr:nvSpPr>
        <xdr:cNvPr id="8" name="Line 8"/>
        <xdr:cNvSpPr>
          <a:spLocks/>
        </xdr:cNvSpPr>
      </xdr:nvSpPr>
      <xdr:spPr>
        <a:xfrm>
          <a:off x="1485900" y="28956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9</xdr:row>
      <xdr:rowOff>123825</xdr:rowOff>
    </xdr:from>
    <xdr:to>
      <xdr:col>6</xdr:col>
      <xdr:colOff>619125</xdr:colOff>
      <xdr:row>9</xdr:row>
      <xdr:rowOff>123825</xdr:rowOff>
    </xdr:to>
    <xdr:sp>
      <xdr:nvSpPr>
        <xdr:cNvPr id="9" name="Line 9"/>
        <xdr:cNvSpPr>
          <a:spLocks/>
        </xdr:cNvSpPr>
      </xdr:nvSpPr>
      <xdr:spPr>
        <a:xfrm>
          <a:off x="3381375" y="2867025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9</xdr:row>
      <xdr:rowOff>152400</xdr:rowOff>
    </xdr:from>
    <xdr:to>
      <xdr:col>8</xdr:col>
      <xdr:colOff>695325</xdr:colOff>
      <xdr:row>9</xdr:row>
      <xdr:rowOff>152400</xdr:rowOff>
    </xdr:to>
    <xdr:sp>
      <xdr:nvSpPr>
        <xdr:cNvPr id="10" name="Line 10"/>
        <xdr:cNvSpPr>
          <a:spLocks/>
        </xdr:cNvSpPr>
      </xdr:nvSpPr>
      <xdr:spPr>
        <a:xfrm>
          <a:off x="4533900" y="28956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9</xdr:row>
      <xdr:rowOff>123825</xdr:rowOff>
    </xdr:from>
    <xdr:to>
      <xdr:col>11</xdr:col>
      <xdr:colOff>619125</xdr:colOff>
      <xdr:row>9</xdr:row>
      <xdr:rowOff>123825</xdr:rowOff>
    </xdr:to>
    <xdr:sp>
      <xdr:nvSpPr>
        <xdr:cNvPr id="11" name="Line 11"/>
        <xdr:cNvSpPr>
          <a:spLocks/>
        </xdr:cNvSpPr>
      </xdr:nvSpPr>
      <xdr:spPr>
        <a:xfrm>
          <a:off x="6429375" y="2867025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9</xdr:row>
      <xdr:rowOff>152400</xdr:rowOff>
    </xdr:from>
    <xdr:to>
      <xdr:col>13</xdr:col>
      <xdr:colOff>695325</xdr:colOff>
      <xdr:row>9</xdr:row>
      <xdr:rowOff>152400</xdr:rowOff>
    </xdr:to>
    <xdr:sp>
      <xdr:nvSpPr>
        <xdr:cNvPr id="12" name="Line 12"/>
        <xdr:cNvSpPr>
          <a:spLocks/>
        </xdr:cNvSpPr>
      </xdr:nvSpPr>
      <xdr:spPr>
        <a:xfrm>
          <a:off x="7581900" y="28956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15</xdr:row>
      <xdr:rowOff>123825</xdr:rowOff>
    </xdr:from>
    <xdr:to>
      <xdr:col>1</xdr:col>
      <xdr:colOff>685800</xdr:colOff>
      <xdr:row>15</xdr:row>
      <xdr:rowOff>123825</xdr:rowOff>
    </xdr:to>
    <xdr:sp>
      <xdr:nvSpPr>
        <xdr:cNvPr id="13" name="Line 13"/>
        <xdr:cNvSpPr>
          <a:spLocks/>
        </xdr:cNvSpPr>
      </xdr:nvSpPr>
      <xdr:spPr>
        <a:xfrm>
          <a:off x="333375" y="46196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15</xdr:row>
      <xdr:rowOff>152400</xdr:rowOff>
    </xdr:from>
    <xdr:to>
      <xdr:col>3</xdr:col>
      <xdr:colOff>695325</xdr:colOff>
      <xdr:row>15</xdr:row>
      <xdr:rowOff>152400</xdr:rowOff>
    </xdr:to>
    <xdr:sp>
      <xdr:nvSpPr>
        <xdr:cNvPr id="14" name="Line 14"/>
        <xdr:cNvSpPr>
          <a:spLocks/>
        </xdr:cNvSpPr>
      </xdr:nvSpPr>
      <xdr:spPr>
        <a:xfrm>
          <a:off x="1485900" y="46482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15</xdr:row>
      <xdr:rowOff>123825</xdr:rowOff>
    </xdr:from>
    <xdr:to>
      <xdr:col>6</xdr:col>
      <xdr:colOff>619125</xdr:colOff>
      <xdr:row>15</xdr:row>
      <xdr:rowOff>123825</xdr:rowOff>
    </xdr:to>
    <xdr:sp>
      <xdr:nvSpPr>
        <xdr:cNvPr id="15" name="Line 15"/>
        <xdr:cNvSpPr>
          <a:spLocks/>
        </xdr:cNvSpPr>
      </xdr:nvSpPr>
      <xdr:spPr>
        <a:xfrm>
          <a:off x="3381375" y="4619625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15</xdr:row>
      <xdr:rowOff>152400</xdr:rowOff>
    </xdr:from>
    <xdr:to>
      <xdr:col>8</xdr:col>
      <xdr:colOff>695325</xdr:colOff>
      <xdr:row>15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4533900" y="46482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15</xdr:row>
      <xdr:rowOff>123825</xdr:rowOff>
    </xdr:from>
    <xdr:to>
      <xdr:col>11</xdr:col>
      <xdr:colOff>619125</xdr:colOff>
      <xdr:row>15</xdr:row>
      <xdr:rowOff>123825</xdr:rowOff>
    </xdr:to>
    <xdr:sp>
      <xdr:nvSpPr>
        <xdr:cNvPr id="17" name="Line 17"/>
        <xdr:cNvSpPr>
          <a:spLocks/>
        </xdr:cNvSpPr>
      </xdr:nvSpPr>
      <xdr:spPr>
        <a:xfrm>
          <a:off x="6429375" y="4619625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15</xdr:row>
      <xdr:rowOff>152400</xdr:rowOff>
    </xdr:from>
    <xdr:to>
      <xdr:col>13</xdr:col>
      <xdr:colOff>695325</xdr:colOff>
      <xdr:row>15</xdr:row>
      <xdr:rowOff>152400</xdr:rowOff>
    </xdr:to>
    <xdr:sp>
      <xdr:nvSpPr>
        <xdr:cNvPr id="18" name="Line 18"/>
        <xdr:cNvSpPr>
          <a:spLocks/>
        </xdr:cNvSpPr>
      </xdr:nvSpPr>
      <xdr:spPr>
        <a:xfrm>
          <a:off x="7581900" y="46482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20</xdr:row>
      <xdr:rowOff>123825</xdr:rowOff>
    </xdr:from>
    <xdr:to>
      <xdr:col>1</xdr:col>
      <xdr:colOff>685800</xdr:colOff>
      <xdr:row>20</xdr:row>
      <xdr:rowOff>123825</xdr:rowOff>
    </xdr:to>
    <xdr:sp>
      <xdr:nvSpPr>
        <xdr:cNvPr id="19" name="Line 19"/>
        <xdr:cNvSpPr>
          <a:spLocks/>
        </xdr:cNvSpPr>
      </xdr:nvSpPr>
      <xdr:spPr>
        <a:xfrm>
          <a:off x="333375" y="615315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20</xdr:row>
      <xdr:rowOff>152400</xdr:rowOff>
    </xdr:from>
    <xdr:to>
      <xdr:col>3</xdr:col>
      <xdr:colOff>695325</xdr:colOff>
      <xdr:row>20</xdr:row>
      <xdr:rowOff>152400</xdr:rowOff>
    </xdr:to>
    <xdr:sp>
      <xdr:nvSpPr>
        <xdr:cNvPr id="20" name="Line 20"/>
        <xdr:cNvSpPr>
          <a:spLocks/>
        </xdr:cNvSpPr>
      </xdr:nvSpPr>
      <xdr:spPr>
        <a:xfrm>
          <a:off x="1485900" y="61817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20</xdr:row>
      <xdr:rowOff>123825</xdr:rowOff>
    </xdr:from>
    <xdr:to>
      <xdr:col>6</xdr:col>
      <xdr:colOff>619125</xdr:colOff>
      <xdr:row>20</xdr:row>
      <xdr:rowOff>123825</xdr:rowOff>
    </xdr:to>
    <xdr:sp>
      <xdr:nvSpPr>
        <xdr:cNvPr id="21" name="Line 21"/>
        <xdr:cNvSpPr>
          <a:spLocks/>
        </xdr:cNvSpPr>
      </xdr:nvSpPr>
      <xdr:spPr>
        <a:xfrm>
          <a:off x="3381375" y="615315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20</xdr:row>
      <xdr:rowOff>152400</xdr:rowOff>
    </xdr:from>
    <xdr:to>
      <xdr:col>8</xdr:col>
      <xdr:colOff>695325</xdr:colOff>
      <xdr:row>20</xdr:row>
      <xdr:rowOff>152400</xdr:rowOff>
    </xdr:to>
    <xdr:sp>
      <xdr:nvSpPr>
        <xdr:cNvPr id="22" name="Line 22"/>
        <xdr:cNvSpPr>
          <a:spLocks/>
        </xdr:cNvSpPr>
      </xdr:nvSpPr>
      <xdr:spPr>
        <a:xfrm>
          <a:off x="4533900" y="61817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20</xdr:row>
      <xdr:rowOff>123825</xdr:rowOff>
    </xdr:from>
    <xdr:to>
      <xdr:col>11</xdr:col>
      <xdr:colOff>619125</xdr:colOff>
      <xdr:row>20</xdr:row>
      <xdr:rowOff>123825</xdr:rowOff>
    </xdr:to>
    <xdr:sp>
      <xdr:nvSpPr>
        <xdr:cNvPr id="23" name="Line 23"/>
        <xdr:cNvSpPr>
          <a:spLocks/>
        </xdr:cNvSpPr>
      </xdr:nvSpPr>
      <xdr:spPr>
        <a:xfrm>
          <a:off x="6429375" y="615315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20</xdr:row>
      <xdr:rowOff>152400</xdr:rowOff>
    </xdr:from>
    <xdr:to>
      <xdr:col>13</xdr:col>
      <xdr:colOff>695325</xdr:colOff>
      <xdr:row>20</xdr:row>
      <xdr:rowOff>152400</xdr:rowOff>
    </xdr:to>
    <xdr:sp>
      <xdr:nvSpPr>
        <xdr:cNvPr id="24" name="Line 24"/>
        <xdr:cNvSpPr>
          <a:spLocks/>
        </xdr:cNvSpPr>
      </xdr:nvSpPr>
      <xdr:spPr>
        <a:xfrm>
          <a:off x="7581900" y="61817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26</xdr:row>
      <xdr:rowOff>123825</xdr:rowOff>
    </xdr:from>
    <xdr:to>
      <xdr:col>1</xdr:col>
      <xdr:colOff>685800</xdr:colOff>
      <xdr:row>26</xdr:row>
      <xdr:rowOff>123825</xdr:rowOff>
    </xdr:to>
    <xdr:sp>
      <xdr:nvSpPr>
        <xdr:cNvPr id="25" name="Line 25"/>
        <xdr:cNvSpPr>
          <a:spLocks/>
        </xdr:cNvSpPr>
      </xdr:nvSpPr>
      <xdr:spPr>
        <a:xfrm>
          <a:off x="333375" y="790575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26</xdr:row>
      <xdr:rowOff>152400</xdr:rowOff>
    </xdr:from>
    <xdr:to>
      <xdr:col>3</xdr:col>
      <xdr:colOff>695325</xdr:colOff>
      <xdr:row>26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1485900" y="79343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26</xdr:row>
      <xdr:rowOff>123825</xdr:rowOff>
    </xdr:from>
    <xdr:to>
      <xdr:col>6</xdr:col>
      <xdr:colOff>619125</xdr:colOff>
      <xdr:row>26</xdr:row>
      <xdr:rowOff>123825</xdr:rowOff>
    </xdr:to>
    <xdr:sp>
      <xdr:nvSpPr>
        <xdr:cNvPr id="27" name="Line 27"/>
        <xdr:cNvSpPr>
          <a:spLocks/>
        </xdr:cNvSpPr>
      </xdr:nvSpPr>
      <xdr:spPr>
        <a:xfrm>
          <a:off x="3381375" y="790575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26</xdr:row>
      <xdr:rowOff>152400</xdr:rowOff>
    </xdr:from>
    <xdr:to>
      <xdr:col>8</xdr:col>
      <xdr:colOff>695325</xdr:colOff>
      <xdr:row>26</xdr:row>
      <xdr:rowOff>152400</xdr:rowOff>
    </xdr:to>
    <xdr:sp>
      <xdr:nvSpPr>
        <xdr:cNvPr id="28" name="Line 28"/>
        <xdr:cNvSpPr>
          <a:spLocks/>
        </xdr:cNvSpPr>
      </xdr:nvSpPr>
      <xdr:spPr>
        <a:xfrm>
          <a:off x="4533900" y="79343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26</xdr:row>
      <xdr:rowOff>123825</xdr:rowOff>
    </xdr:from>
    <xdr:to>
      <xdr:col>11</xdr:col>
      <xdr:colOff>619125</xdr:colOff>
      <xdr:row>26</xdr:row>
      <xdr:rowOff>123825</xdr:rowOff>
    </xdr:to>
    <xdr:sp>
      <xdr:nvSpPr>
        <xdr:cNvPr id="29" name="Line 29"/>
        <xdr:cNvSpPr>
          <a:spLocks/>
        </xdr:cNvSpPr>
      </xdr:nvSpPr>
      <xdr:spPr>
        <a:xfrm>
          <a:off x="6429375" y="790575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26</xdr:row>
      <xdr:rowOff>152400</xdr:rowOff>
    </xdr:from>
    <xdr:to>
      <xdr:col>13</xdr:col>
      <xdr:colOff>695325</xdr:colOff>
      <xdr:row>26</xdr:row>
      <xdr:rowOff>152400</xdr:rowOff>
    </xdr:to>
    <xdr:sp>
      <xdr:nvSpPr>
        <xdr:cNvPr id="30" name="Line 30"/>
        <xdr:cNvSpPr>
          <a:spLocks/>
        </xdr:cNvSpPr>
      </xdr:nvSpPr>
      <xdr:spPr>
        <a:xfrm>
          <a:off x="7581900" y="79343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31</xdr:row>
      <xdr:rowOff>123825</xdr:rowOff>
    </xdr:from>
    <xdr:to>
      <xdr:col>1</xdr:col>
      <xdr:colOff>685800</xdr:colOff>
      <xdr:row>31</xdr:row>
      <xdr:rowOff>123825</xdr:rowOff>
    </xdr:to>
    <xdr:sp>
      <xdr:nvSpPr>
        <xdr:cNvPr id="31" name="Line 31"/>
        <xdr:cNvSpPr>
          <a:spLocks/>
        </xdr:cNvSpPr>
      </xdr:nvSpPr>
      <xdr:spPr>
        <a:xfrm>
          <a:off x="333375" y="942975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31</xdr:row>
      <xdr:rowOff>152400</xdr:rowOff>
    </xdr:from>
    <xdr:to>
      <xdr:col>3</xdr:col>
      <xdr:colOff>695325</xdr:colOff>
      <xdr:row>31</xdr:row>
      <xdr:rowOff>152400</xdr:rowOff>
    </xdr:to>
    <xdr:sp>
      <xdr:nvSpPr>
        <xdr:cNvPr id="32" name="Line 32"/>
        <xdr:cNvSpPr>
          <a:spLocks/>
        </xdr:cNvSpPr>
      </xdr:nvSpPr>
      <xdr:spPr>
        <a:xfrm>
          <a:off x="1485900" y="94583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31</xdr:row>
      <xdr:rowOff>123825</xdr:rowOff>
    </xdr:from>
    <xdr:to>
      <xdr:col>6</xdr:col>
      <xdr:colOff>619125</xdr:colOff>
      <xdr:row>31</xdr:row>
      <xdr:rowOff>123825</xdr:rowOff>
    </xdr:to>
    <xdr:sp>
      <xdr:nvSpPr>
        <xdr:cNvPr id="33" name="Line 33"/>
        <xdr:cNvSpPr>
          <a:spLocks/>
        </xdr:cNvSpPr>
      </xdr:nvSpPr>
      <xdr:spPr>
        <a:xfrm>
          <a:off x="3381375" y="942975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152400</xdr:rowOff>
    </xdr:from>
    <xdr:to>
      <xdr:col>8</xdr:col>
      <xdr:colOff>695325</xdr:colOff>
      <xdr:row>31</xdr:row>
      <xdr:rowOff>152400</xdr:rowOff>
    </xdr:to>
    <xdr:sp>
      <xdr:nvSpPr>
        <xdr:cNvPr id="34" name="Line 34"/>
        <xdr:cNvSpPr>
          <a:spLocks/>
        </xdr:cNvSpPr>
      </xdr:nvSpPr>
      <xdr:spPr>
        <a:xfrm>
          <a:off x="4533900" y="94583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31</xdr:row>
      <xdr:rowOff>123825</xdr:rowOff>
    </xdr:from>
    <xdr:to>
      <xdr:col>11</xdr:col>
      <xdr:colOff>619125</xdr:colOff>
      <xdr:row>31</xdr:row>
      <xdr:rowOff>123825</xdr:rowOff>
    </xdr:to>
    <xdr:sp>
      <xdr:nvSpPr>
        <xdr:cNvPr id="35" name="Line 35"/>
        <xdr:cNvSpPr>
          <a:spLocks/>
        </xdr:cNvSpPr>
      </xdr:nvSpPr>
      <xdr:spPr>
        <a:xfrm>
          <a:off x="6429375" y="942975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31</xdr:row>
      <xdr:rowOff>152400</xdr:rowOff>
    </xdr:from>
    <xdr:to>
      <xdr:col>13</xdr:col>
      <xdr:colOff>695325</xdr:colOff>
      <xdr:row>31</xdr:row>
      <xdr:rowOff>152400</xdr:rowOff>
    </xdr:to>
    <xdr:sp>
      <xdr:nvSpPr>
        <xdr:cNvPr id="36" name="Line 36"/>
        <xdr:cNvSpPr>
          <a:spLocks/>
        </xdr:cNvSpPr>
      </xdr:nvSpPr>
      <xdr:spPr>
        <a:xfrm>
          <a:off x="7581900" y="94583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4</xdr:row>
      <xdr:rowOff>152400</xdr:rowOff>
    </xdr:from>
    <xdr:to>
      <xdr:col>8</xdr:col>
      <xdr:colOff>695325</xdr:colOff>
      <xdr:row>4</xdr:row>
      <xdr:rowOff>152400</xdr:rowOff>
    </xdr:to>
    <xdr:sp>
      <xdr:nvSpPr>
        <xdr:cNvPr id="37" name="Line 37"/>
        <xdr:cNvSpPr>
          <a:spLocks/>
        </xdr:cNvSpPr>
      </xdr:nvSpPr>
      <xdr:spPr>
        <a:xfrm>
          <a:off x="4533900" y="13620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4</xdr:row>
      <xdr:rowOff>152400</xdr:rowOff>
    </xdr:from>
    <xdr:to>
      <xdr:col>13</xdr:col>
      <xdr:colOff>695325</xdr:colOff>
      <xdr:row>4</xdr:row>
      <xdr:rowOff>152400</xdr:rowOff>
    </xdr:to>
    <xdr:sp>
      <xdr:nvSpPr>
        <xdr:cNvPr id="38" name="Line 38"/>
        <xdr:cNvSpPr>
          <a:spLocks/>
        </xdr:cNvSpPr>
      </xdr:nvSpPr>
      <xdr:spPr>
        <a:xfrm>
          <a:off x="7581900" y="13620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4</xdr:row>
      <xdr:rowOff>152400</xdr:rowOff>
    </xdr:from>
    <xdr:to>
      <xdr:col>13</xdr:col>
      <xdr:colOff>695325</xdr:colOff>
      <xdr:row>4</xdr:row>
      <xdr:rowOff>152400</xdr:rowOff>
    </xdr:to>
    <xdr:sp>
      <xdr:nvSpPr>
        <xdr:cNvPr id="39" name="Line 39"/>
        <xdr:cNvSpPr>
          <a:spLocks/>
        </xdr:cNvSpPr>
      </xdr:nvSpPr>
      <xdr:spPr>
        <a:xfrm>
          <a:off x="7581900" y="13620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9</xdr:row>
      <xdr:rowOff>152400</xdr:rowOff>
    </xdr:from>
    <xdr:to>
      <xdr:col>3</xdr:col>
      <xdr:colOff>695325</xdr:colOff>
      <xdr:row>9</xdr:row>
      <xdr:rowOff>152400</xdr:rowOff>
    </xdr:to>
    <xdr:sp>
      <xdr:nvSpPr>
        <xdr:cNvPr id="40" name="Line 40"/>
        <xdr:cNvSpPr>
          <a:spLocks/>
        </xdr:cNvSpPr>
      </xdr:nvSpPr>
      <xdr:spPr>
        <a:xfrm>
          <a:off x="1485900" y="28956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9</xdr:row>
      <xdr:rowOff>152400</xdr:rowOff>
    </xdr:from>
    <xdr:to>
      <xdr:col>8</xdr:col>
      <xdr:colOff>695325</xdr:colOff>
      <xdr:row>9</xdr:row>
      <xdr:rowOff>152400</xdr:rowOff>
    </xdr:to>
    <xdr:sp>
      <xdr:nvSpPr>
        <xdr:cNvPr id="41" name="Line 41"/>
        <xdr:cNvSpPr>
          <a:spLocks/>
        </xdr:cNvSpPr>
      </xdr:nvSpPr>
      <xdr:spPr>
        <a:xfrm>
          <a:off x="4533900" y="28956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9</xdr:row>
      <xdr:rowOff>152400</xdr:rowOff>
    </xdr:from>
    <xdr:to>
      <xdr:col>13</xdr:col>
      <xdr:colOff>695325</xdr:colOff>
      <xdr:row>9</xdr:row>
      <xdr:rowOff>152400</xdr:rowOff>
    </xdr:to>
    <xdr:sp>
      <xdr:nvSpPr>
        <xdr:cNvPr id="42" name="Line 42"/>
        <xdr:cNvSpPr>
          <a:spLocks/>
        </xdr:cNvSpPr>
      </xdr:nvSpPr>
      <xdr:spPr>
        <a:xfrm>
          <a:off x="7581900" y="28956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15</xdr:row>
      <xdr:rowOff>152400</xdr:rowOff>
    </xdr:from>
    <xdr:to>
      <xdr:col>3</xdr:col>
      <xdr:colOff>695325</xdr:colOff>
      <xdr:row>15</xdr:row>
      <xdr:rowOff>152400</xdr:rowOff>
    </xdr:to>
    <xdr:sp>
      <xdr:nvSpPr>
        <xdr:cNvPr id="43" name="Line 43"/>
        <xdr:cNvSpPr>
          <a:spLocks/>
        </xdr:cNvSpPr>
      </xdr:nvSpPr>
      <xdr:spPr>
        <a:xfrm>
          <a:off x="1485900" y="46482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15</xdr:row>
      <xdr:rowOff>152400</xdr:rowOff>
    </xdr:from>
    <xdr:to>
      <xdr:col>3</xdr:col>
      <xdr:colOff>695325</xdr:colOff>
      <xdr:row>15</xdr:row>
      <xdr:rowOff>152400</xdr:rowOff>
    </xdr:to>
    <xdr:sp>
      <xdr:nvSpPr>
        <xdr:cNvPr id="44" name="Line 44"/>
        <xdr:cNvSpPr>
          <a:spLocks/>
        </xdr:cNvSpPr>
      </xdr:nvSpPr>
      <xdr:spPr>
        <a:xfrm>
          <a:off x="1485900" y="46482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15</xdr:row>
      <xdr:rowOff>152400</xdr:rowOff>
    </xdr:from>
    <xdr:to>
      <xdr:col>8</xdr:col>
      <xdr:colOff>695325</xdr:colOff>
      <xdr:row>15</xdr:row>
      <xdr:rowOff>152400</xdr:rowOff>
    </xdr:to>
    <xdr:sp>
      <xdr:nvSpPr>
        <xdr:cNvPr id="45" name="Line 45"/>
        <xdr:cNvSpPr>
          <a:spLocks/>
        </xdr:cNvSpPr>
      </xdr:nvSpPr>
      <xdr:spPr>
        <a:xfrm>
          <a:off x="4533900" y="46482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15</xdr:row>
      <xdr:rowOff>152400</xdr:rowOff>
    </xdr:from>
    <xdr:to>
      <xdr:col>8</xdr:col>
      <xdr:colOff>695325</xdr:colOff>
      <xdr:row>15</xdr:row>
      <xdr:rowOff>152400</xdr:rowOff>
    </xdr:to>
    <xdr:sp>
      <xdr:nvSpPr>
        <xdr:cNvPr id="46" name="Line 46"/>
        <xdr:cNvSpPr>
          <a:spLocks/>
        </xdr:cNvSpPr>
      </xdr:nvSpPr>
      <xdr:spPr>
        <a:xfrm>
          <a:off x="4533900" y="46482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15</xdr:row>
      <xdr:rowOff>152400</xdr:rowOff>
    </xdr:from>
    <xdr:to>
      <xdr:col>13</xdr:col>
      <xdr:colOff>695325</xdr:colOff>
      <xdr:row>15</xdr:row>
      <xdr:rowOff>152400</xdr:rowOff>
    </xdr:to>
    <xdr:sp>
      <xdr:nvSpPr>
        <xdr:cNvPr id="47" name="Line 47"/>
        <xdr:cNvSpPr>
          <a:spLocks/>
        </xdr:cNvSpPr>
      </xdr:nvSpPr>
      <xdr:spPr>
        <a:xfrm>
          <a:off x="7581900" y="46482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15</xdr:row>
      <xdr:rowOff>152400</xdr:rowOff>
    </xdr:from>
    <xdr:to>
      <xdr:col>13</xdr:col>
      <xdr:colOff>695325</xdr:colOff>
      <xdr:row>15</xdr:row>
      <xdr:rowOff>152400</xdr:rowOff>
    </xdr:to>
    <xdr:sp>
      <xdr:nvSpPr>
        <xdr:cNvPr id="48" name="Line 48"/>
        <xdr:cNvSpPr>
          <a:spLocks/>
        </xdr:cNvSpPr>
      </xdr:nvSpPr>
      <xdr:spPr>
        <a:xfrm>
          <a:off x="7581900" y="46482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20</xdr:row>
      <xdr:rowOff>152400</xdr:rowOff>
    </xdr:from>
    <xdr:to>
      <xdr:col>3</xdr:col>
      <xdr:colOff>695325</xdr:colOff>
      <xdr:row>20</xdr:row>
      <xdr:rowOff>152400</xdr:rowOff>
    </xdr:to>
    <xdr:sp>
      <xdr:nvSpPr>
        <xdr:cNvPr id="49" name="Line 49"/>
        <xdr:cNvSpPr>
          <a:spLocks/>
        </xdr:cNvSpPr>
      </xdr:nvSpPr>
      <xdr:spPr>
        <a:xfrm>
          <a:off x="1485900" y="61817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20</xdr:row>
      <xdr:rowOff>152400</xdr:rowOff>
    </xdr:from>
    <xdr:to>
      <xdr:col>3</xdr:col>
      <xdr:colOff>695325</xdr:colOff>
      <xdr:row>20</xdr:row>
      <xdr:rowOff>152400</xdr:rowOff>
    </xdr:to>
    <xdr:sp>
      <xdr:nvSpPr>
        <xdr:cNvPr id="50" name="Line 50"/>
        <xdr:cNvSpPr>
          <a:spLocks/>
        </xdr:cNvSpPr>
      </xdr:nvSpPr>
      <xdr:spPr>
        <a:xfrm>
          <a:off x="1485900" y="61817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20</xdr:row>
      <xdr:rowOff>152400</xdr:rowOff>
    </xdr:from>
    <xdr:to>
      <xdr:col>8</xdr:col>
      <xdr:colOff>695325</xdr:colOff>
      <xdr:row>20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4533900" y="61817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20</xdr:row>
      <xdr:rowOff>152400</xdr:rowOff>
    </xdr:from>
    <xdr:to>
      <xdr:col>8</xdr:col>
      <xdr:colOff>695325</xdr:colOff>
      <xdr:row>20</xdr:row>
      <xdr:rowOff>152400</xdr:rowOff>
    </xdr:to>
    <xdr:sp>
      <xdr:nvSpPr>
        <xdr:cNvPr id="52" name="Line 52"/>
        <xdr:cNvSpPr>
          <a:spLocks/>
        </xdr:cNvSpPr>
      </xdr:nvSpPr>
      <xdr:spPr>
        <a:xfrm>
          <a:off x="4533900" y="61817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20</xdr:row>
      <xdr:rowOff>152400</xdr:rowOff>
    </xdr:from>
    <xdr:to>
      <xdr:col>13</xdr:col>
      <xdr:colOff>695325</xdr:colOff>
      <xdr:row>20</xdr:row>
      <xdr:rowOff>152400</xdr:rowOff>
    </xdr:to>
    <xdr:sp>
      <xdr:nvSpPr>
        <xdr:cNvPr id="53" name="Line 53"/>
        <xdr:cNvSpPr>
          <a:spLocks/>
        </xdr:cNvSpPr>
      </xdr:nvSpPr>
      <xdr:spPr>
        <a:xfrm>
          <a:off x="7581900" y="61817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20</xdr:row>
      <xdr:rowOff>152400</xdr:rowOff>
    </xdr:from>
    <xdr:to>
      <xdr:col>13</xdr:col>
      <xdr:colOff>695325</xdr:colOff>
      <xdr:row>20</xdr:row>
      <xdr:rowOff>152400</xdr:rowOff>
    </xdr:to>
    <xdr:sp>
      <xdr:nvSpPr>
        <xdr:cNvPr id="54" name="Line 54"/>
        <xdr:cNvSpPr>
          <a:spLocks/>
        </xdr:cNvSpPr>
      </xdr:nvSpPr>
      <xdr:spPr>
        <a:xfrm>
          <a:off x="7581900" y="61817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26</xdr:row>
      <xdr:rowOff>152400</xdr:rowOff>
    </xdr:from>
    <xdr:to>
      <xdr:col>3</xdr:col>
      <xdr:colOff>695325</xdr:colOff>
      <xdr:row>26</xdr:row>
      <xdr:rowOff>152400</xdr:rowOff>
    </xdr:to>
    <xdr:sp>
      <xdr:nvSpPr>
        <xdr:cNvPr id="55" name="Line 55"/>
        <xdr:cNvSpPr>
          <a:spLocks/>
        </xdr:cNvSpPr>
      </xdr:nvSpPr>
      <xdr:spPr>
        <a:xfrm>
          <a:off x="1485900" y="79343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26</xdr:row>
      <xdr:rowOff>152400</xdr:rowOff>
    </xdr:from>
    <xdr:to>
      <xdr:col>3</xdr:col>
      <xdr:colOff>695325</xdr:colOff>
      <xdr:row>26</xdr:row>
      <xdr:rowOff>152400</xdr:rowOff>
    </xdr:to>
    <xdr:sp>
      <xdr:nvSpPr>
        <xdr:cNvPr id="56" name="Line 56"/>
        <xdr:cNvSpPr>
          <a:spLocks/>
        </xdr:cNvSpPr>
      </xdr:nvSpPr>
      <xdr:spPr>
        <a:xfrm>
          <a:off x="1485900" y="79343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26</xdr:row>
      <xdr:rowOff>152400</xdr:rowOff>
    </xdr:from>
    <xdr:to>
      <xdr:col>8</xdr:col>
      <xdr:colOff>695325</xdr:colOff>
      <xdr:row>26</xdr:row>
      <xdr:rowOff>152400</xdr:rowOff>
    </xdr:to>
    <xdr:sp>
      <xdr:nvSpPr>
        <xdr:cNvPr id="57" name="Line 57"/>
        <xdr:cNvSpPr>
          <a:spLocks/>
        </xdr:cNvSpPr>
      </xdr:nvSpPr>
      <xdr:spPr>
        <a:xfrm>
          <a:off x="4533900" y="79343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26</xdr:row>
      <xdr:rowOff>152400</xdr:rowOff>
    </xdr:from>
    <xdr:to>
      <xdr:col>8</xdr:col>
      <xdr:colOff>695325</xdr:colOff>
      <xdr:row>26</xdr:row>
      <xdr:rowOff>152400</xdr:rowOff>
    </xdr:to>
    <xdr:sp>
      <xdr:nvSpPr>
        <xdr:cNvPr id="58" name="Line 58"/>
        <xdr:cNvSpPr>
          <a:spLocks/>
        </xdr:cNvSpPr>
      </xdr:nvSpPr>
      <xdr:spPr>
        <a:xfrm>
          <a:off x="4533900" y="79343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26</xdr:row>
      <xdr:rowOff>152400</xdr:rowOff>
    </xdr:from>
    <xdr:to>
      <xdr:col>13</xdr:col>
      <xdr:colOff>695325</xdr:colOff>
      <xdr:row>26</xdr:row>
      <xdr:rowOff>152400</xdr:rowOff>
    </xdr:to>
    <xdr:sp>
      <xdr:nvSpPr>
        <xdr:cNvPr id="59" name="Line 59"/>
        <xdr:cNvSpPr>
          <a:spLocks/>
        </xdr:cNvSpPr>
      </xdr:nvSpPr>
      <xdr:spPr>
        <a:xfrm>
          <a:off x="7581900" y="79343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26</xdr:row>
      <xdr:rowOff>152400</xdr:rowOff>
    </xdr:from>
    <xdr:to>
      <xdr:col>13</xdr:col>
      <xdr:colOff>695325</xdr:colOff>
      <xdr:row>26</xdr:row>
      <xdr:rowOff>152400</xdr:rowOff>
    </xdr:to>
    <xdr:sp>
      <xdr:nvSpPr>
        <xdr:cNvPr id="60" name="Line 60"/>
        <xdr:cNvSpPr>
          <a:spLocks/>
        </xdr:cNvSpPr>
      </xdr:nvSpPr>
      <xdr:spPr>
        <a:xfrm>
          <a:off x="7581900" y="79343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31</xdr:row>
      <xdr:rowOff>152400</xdr:rowOff>
    </xdr:from>
    <xdr:to>
      <xdr:col>3</xdr:col>
      <xdr:colOff>695325</xdr:colOff>
      <xdr:row>31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1485900" y="94583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31</xdr:row>
      <xdr:rowOff>152400</xdr:rowOff>
    </xdr:from>
    <xdr:to>
      <xdr:col>3</xdr:col>
      <xdr:colOff>695325</xdr:colOff>
      <xdr:row>31</xdr:row>
      <xdr:rowOff>152400</xdr:rowOff>
    </xdr:to>
    <xdr:sp>
      <xdr:nvSpPr>
        <xdr:cNvPr id="62" name="Line 62"/>
        <xdr:cNvSpPr>
          <a:spLocks/>
        </xdr:cNvSpPr>
      </xdr:nvSpPr>
      <xdr:spPr>
        <a:xfrm>
          <a:off x="1485900" y="94583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152400</xdr:rowOff>
    </xdr:from>
    <xdr:to>
      <xdr:col>8</xdr:col>
      <xdr:colOff>695325</xdr:colOff>
      <xdr:row>31</xdr:row>
      <xdr:rowOff>152400</xdr:rowOff>
    </xdr:to>
    <xdr:sp>
      <xdr:nvSpPr>
        <xdr:cNvPr id="63" name="Line 63"/>
        <xdr:cNvSpPr>
          <a:spLocks/>
        </xdr:cNvSpPr>
      </xdr:nvSpPr>
      <xdr:spPr>
        <a:xfrm>
          <a:off x="4533900" y="94583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152400</xdr:rowOff>
    </xdr:from>
    <xdr:to>
      <xdr:col>8</xdr:col>
      <xdr:colOff>695325</xdr:colOff>
      <xdr:row>31</xdr:row>
      <xdr:rowOff>152400</xdr:rowOff>
    </xdr:to>
    <xdr:sp>
      <xdr:nvSpPr>
        <xdr:cNvPr id="64" name="Line 64"/>
        <xdr:cNvSpPr>
          <a:spLocks/>
        </xdr:cNvSpPr>
      </xdr:nvSpPr>
      <xdr:spPr>
        <a:xfrm>
          <a:off x="4533900" y="94583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31</xdr:row>
      <xdr:rowOff>152400</xdr:rowOff>
    </xdr:from>
    <xdr:to>
      <xdr:col>13</xdr:col>
      <xdr:colOff>695325</xdr:colOff>
      <xdr:row>31</xdr:row>
      <xdr:rowOff>152400</xdr:rowOff>
    </xdr:to>
    <xdr:sp>
      <xdr:nvSpPr>
        <xdr:cNvPr id="65" name="Line 65"/>
        <xdr:cNvSpPr>
          <a:spLocks/>
        </xdr:cNvSpPr>
      </xdr:nvSpPr>
      <xdr:spPr>
        <a:xfrm>
          <a:off x="7581900" y="94583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31</xdr:row>
      <xdr:rowOff>152400</xdr:rowOff>
    </xdr:from>
    <xdr:to>
      <xdr:col>13</xdr:col>
      <xdr:colOff>695325</xdr:colOff>
      <xdr:row>31</xdr:row>
      <xdr:rowOff>152400</xdr:rowOff>
    </xdr:to>
    <xdr:sp>
      <xdr:nvSpPr>
        <xdr:cNvPr id="66" name="Line 66"/>
        <xdr:cNvSpPr>
          <a:spLocks/>
        </xdr:cNvSpPr>
      </xdr:nvSpPr>
      <xdr:spPr>
        <a:xfrm>
          <a:off x="7581900" y="94583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123825</xdr:rowOff>
    </xdr:from>
    <xdr:to>
      <xdr:col>1</xdr:col>
      <xdr:colOff>685800</xdr:colOff>
      <xdr:row>4</xdr:row>
      <xdr:rowOff>123825</xdr:rowOff>
    </xdr:to>
    <xdr:sp>
      <xdr:nvSpPr>
        <xdr:cNvPr id="1" name="Line 1"/>
        <xdr:cNvSpPr>
          <a:spLocks/>
        </xdr:cNvSpPr>
      </xdr:nvSpPr>
      <xdr:spPr>
        <a:xfrm>
          <a:off x="333375" y="13335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152400</xdr:rowOff>
    </xdr:from>
    <xdr:to>
      <xdr:col>3</xdr:col>
      <xdr:colOff>695325</xdr:colOff>
      <xdr:row>4</xdr:row>
      <xdr:rowOff>152400</xdr:rowOff>
    </xdr:to>
    <xdr:sp>
      <xdr:nvSpPr>
        <xdr:cNvPr id="2" name="Line 2"/>
        <xdr:cNvSpPr>
          <a:spLocks/>
        </xdr:cNvSpPr>
      </xdr:nvSpPr>
      <xdr:spPr>
        <a:xfrm>
          <a:off x="1333500" y="1362075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4</xdr:row>
      <xdr:rowOff>123825</xdr:rowOff>
    </xdr:from>
    <xdr:to>
      <xdr:col>6</xdr:col>
      <xdr:colOff>619125</xdr:colOff>
      <xdr:row>4</xdr:row>
      <xdr:rowOff>123825</xdr:rowOff>
    </xdr:to>
    <xdr:sp>
      <xdr:nvSpPr>
        <xdr:cNvPr id="3" name="Line 3"/>
        <xdr:cNvSpPr>
          <a:spLocks/>
        </xdr:cNvSpPr>
      </xdr:nvSpPr>
      <xdr:spPr>
        <a:xfrm>
          <a:off x="3571875" y="13335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4</xdr:row>
      <xdr:rowOff>152400</xdr:rowOff>
    </xdr:from>
    <xdr:to>
      <xdr:col>8</xdr:col>
      <xdr:colOff>695325</xdr:colOff>
      <xdr:row>4</xdr:row>
      <xdr:rowOff>152400</xdr:rowOff>
    </xdr:to>
    <xdr:sp>
      <xdr:nvSpPr>
        <xdr:cNvPr id="4" name="Line 4"/>
        <xdr:cNvSpPr>
          <a:spLocks/>
        </xdr:cNvSpPr>
      </xdr:nvSpPr>
      <xdr:spPr>
        <a:xfrm>
          <a:off x="4676775" y="13620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4</xdr:row>
      <xdr:rowOff>123825</xdr:rowOff>
    </xdr:from>
    <xdr:to>
      <xdr:col>11</xdr:col>
      <xdr:colOff>619125</xdr:colOff>
      <xdr:row>4</xdr:row>
      <xdr:rowOff>123825</xdr:rowOff>
    </xdr:to>
    <xdr:sp>
      <xdr:nvSpPr>
        <xdr:cNvPr id="5" name="Line 5"/>
        <xdr:cNvSpPr>
          <a:spLocks/>
        </xdr:cNvSpPr>
      </xdr:nvSpPr>
      <xdr:spPr>
        <a:xfrm>
          <a:off x="6810375" y="13335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4</xdr:row>
      <xdr:rowOff>152400</xdr:rowOff>
    </xdr:from>
    <xdr:to>
      <xdr:col>13</xdr:col>
      <xdr:colOff>695325</xdr:colOff>
      <xdr:row>4</xdr:row>
      <xdr:rowOff>152400</xdr:rowOff>
    </xdr:to>
    <xdr:sp>
      <xdr:nvSpPr>
        <xdr:cNvPr id="6" name="Line 6"/>
        <xdr:cNvSpPr>
          <a:spLocks/>
        </xdr:cNvSpPr>
      </xdr:nvSpPr>
      <xdr:spPr>
        <a:xfrm>
          <a:off x="7915275" y="13620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9</xdr:row>
      <xdr:rowOff>123825</xdr:rowOff>
    </xdr:from>
    <xdr:to>
      <xdr:col>1</xdr:col>
      <xdr:colOff>685800</xdr:colOff>
      <xdr:row>9</xdr:row>
      <xdr:rowOff>123825</xdr:rowOff>
    </xdr:to>
    <xdr:sp>
      <xdr:nvSpPr>
        <xdr:cNvPr id="7" name="Line 7"/>
        <xdr:cNvSpPr>
          <a:spLocks/>
        </xdr:cNvSpPr>
      </xdr:nvSpPr>
      <xdr:spPr>
        <a:xfrm>
          <a:off x="333375" y="283845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9</xdr:row>
      <xdr:rowOff>152400</xdr:rowOff>
    </xdr:from>
    <xdr:to>
      <xdr:col>3</xdr:col>
      <xdr:colOff>695325</xdr:colOff>
      <xdr:row>9</xdr:row>
      <xdr:rowOff>152400</xdr:rowOff>
    </xdr:to>
    <xdr:sp>
      <xdr:nvSpPr>
        <xdr:cNvPr id="8" name="Line 8"/>
        <xdr:cNvSpPr>
          <a:spLocks/>
        </xdr:cNvSpPr>
      </xdr:nvSpPr>
      <xdr:spPr>
        <a:xfrm>
          <a:off x="1438275" y="286702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9</xdr:row>
      <xdr:rowOff>123825</xdr:rowOff>
    </xdr:from>
    <xdr:to>
      <xdr:col>6</xdr:col>
      <xdr:colOff>619125</xdr:colOff>
      <xdr:row>9</xdr:row>
      <xdr:rowOff>123825</xdr:rowOff>
    </xdr:to>
    <xdr:sp>
      <xdr:nvSpPr>
        <xdr:cNvPr id="9" name="Line 9"/>
        <xdr:cNvSpPr>
          <a:spLocks/>
        </xdr:cNvSpPr>
      </xdr:nvSpPr>
      <xdr:spPr>
        <a:xfrm>
          <a:off x="3571875" y="283845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9</xdr:row>
      <xdr:rowOff>152400</xdr:rowOff>
    </xdr:from>
    <xdr:to>
      <xdr:col>8</xdr:col>
      <xdr:colOff>695325</xdr:colOff>
      <xdr:row>9</xdr:row>
      <xdr:rowOff>152400</xdr:rowOff>
    </xdr:to>
    <xdr:sp>
      <xdr:nvSpPr>
        <xdr:cNvPr id="10" name="Line 10"/>
        <xdr:cNvSpPr>
          <a:spLocks/>
        </xdr:cNvSpPr>
      </xdr:nvSpPr>
      <xdr:spPr>
        <a:xfrm>
          <a:off x="4676775" y="286702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9</xdr:row>
      <xdr:rowOff>123825</xdr:rowOff>
    </xdr:from>
    <xdr:to>
      <xdr:col>11</xdr:col>
      <xdr:colOff>619125</xdr:colOff>
      <xdr:row>9</xdr:row>
      <xdr:rowOff>123825</xdr:rowOff>
    </xdr:to>
    <xdr:sp>
      <xdr:nvSpPr>
        <xdr:cNvPr id="11" name="Line 11"/>
        <xdr:cNvSpPr>
          <a:spLocks/>
        </xdr:cNvSpPr>
      </xdr:nvSpPr>
      <xdr:spPr>
        <a:xfrm>
          <a:off x="6810375" y="283845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9</xdr:row>
      <xdr:rowOff>152400</xdr:rowOff>
    </xdr:from>
    <xdr:to>
      <xdr:col>13</xdr:col>
      <xdr:colOff>695325</xdr:colOff>
      <xdr:row>9</xdr:row>
      <xdr:rowOff>152400</xdr:rowOff>
    </xdr:to>
    <xdr:sp>
      <xdr:nvSpPr>
        <xdr:cNvPr id="12" name="Line 12"/>
        <xdr:cNvSpPr>
          <a:spLocks/>
        </xdr:cNvSpPr>
      </xdr:nvSpPr>
      <xdr:spPr>
        <a:xfrm>
          <a:off x="7915275" y="286702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14</xdr:row>
      <xdr:rowOff>123825</xdr:rowOff>
    </xdr:from>
    <xdr:to>
      <xdr:col>1</xdr:col>
      <xdr:colOff>685800</xdr:colOff>
      <xdr:row>14</xdr:row>
      <xdr:rowOff>123825</xdr:rowOff>
    </xdr:to>
    <xdr:sp>
      <xdr:nvSpPr>
        <xdr:cNvPr id="13" name="Line 13"/>
        <xdr:cNvSpPr>
          <a:spLocks/>
        </xdr:cNvSpPr>
      </xdr:nvSpPr>
      <xdr:spPr>
        <a:xfrm>
          <a:off x="333375" y="43434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14</xdr:row>
      <xdr:rowOff>152400</xdr:rowOff>
    </xdr:from>
    <xdr:to>
      <xdr:col>3</xdr:col>
      <xdr:colOff>695325</xdr:colOff>
      <xdr:row>14</xdr:row>
      <xdr:rowOff>152400</xdr:rowOff>
    </xdr:to>
    <xdr:sp>
      <xdr:nvSpPr>
        <xdr:cNvPr id="14" name="Line 14"/>
        <xdr:cNvSpPr>
          <a:spLocks/>
        </xdr:cNvSpPr>
      </xdr:nvSpPr>
      <xdr:spPr>
        <a:xfrm>
          <a:off x="1438275" y="43719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14</xdr:row>
      <xdr:rowOff>123825</xdr:rowOff>
    </xdr:from>
    <xdr:to>
      <xdr:col>6</xdr:col>
      <xdr:colOff>619125</xdr:colOff>
      <xdr:row>14</xdr:row>
      <xdr:rowOff>123825</xdr:rowOff>
    </xdr:to>
    <xdr:sp>
      <xdr:nvSpPr>
        <xdr:cNvPr id="15" name="Line 15"/>
        <xdr:cNvSpPr>
          <a:spLocks/>
        </xdr:cNvSpPr>
      </xdr:nvSpPr>
      <xdr:spPr>
        <a:xfrm>
          <a:off x="3571875" y="43434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14</xdr:row>
      <xdr:rowOff>152400</xdr:rowOff>
    </xdr:from>
    <xdr:to>
      <xdr:col>8</xdr:col>
      <xdr:colOff>695325</xdr:colOff>
      <xdr:row>14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4676775" y="43719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14</xdr:row>
      <xdr:rowOff>123825</xdr:rowOff>
    </xdr:from>
    <xdr:to>
      <xdr:col>11</xdr:col>
      <xdr:colOff>619125</xdr:colOff>
      <xdr:row>14</xdr:row>
      <xdr:rowOff>123825</xdr:rowOff>
    </xdr:to>
    <xdr:sp>
      <xdr:nvSpPr>
        <xdr:cNvPr id="17" name="Line 17"/>
        <xdr:cNvSpPr>
          <a:spLocks/>
        </xdr:cNvSpPr>
      </xdr:nvSpPr>
      <xdr:spPr>
        <a:xfrm>
          <a:off x="6810375" y="43434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14</xdr:row>
      <xdr:rowOff>152400</xdr:rowOff>
    </xdr:from>
    <xdr:to>
      <xdr:col>13</xdr:col>
      <xdr:colOff>695325</xdr:colOff>
      <xdr:row>14</xdr:row>
      <xdr:rowOff>152400</xdr:rowOff>
    </xdr:to>
    <xdr:sp>
      <xdr:nvSpPr>
        <xdr:cNvPr id="18" name="Line 18"/>
        <xdr:cNvSpPr>
          <a:spLocks/>
        </xdr:cNvSpPr>
      </xdr:nvSpPr>
      <xdr:spPr>
        <a:xfrm>
          <a:off x="7915275" y="43719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20</xdr:row>
      <xdr:rowOff>123825</xdr:rowOff>
    </xdr:from>
    <xdr:to>
      <xdr:col>1</xdr:col>
      <xdr:colOff>685800</xdr:colOff>
      <xdr:row>20</xdr:row>
      <xdr:rowOff>123825</xdr:rowOff>
    </xdr:to>
    <xdr:sp>
      <xdr:nvSpPr>
        <xdr:cNvPr id="19" name="Line 19"/>
        <xdr:cNvSpPr>
          <a:spLocks/>
        </xdr:cNvSpPr>
      </xdr:nvSpPr>
      <xdr:spPr>
        <a:xfrm>
          <a:off x="333375" y="603885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20</xdr:row>
      <xdr:rowOff>152400</xdr:rowOff>
    </xdr:from>
    <xdr:to>
      <xdr:col>3</xdr:col>
      <xdr:colOff>695325</xdr:colOff>
      <xdr:row>20</xdr:row>
      <xdr:rowOff>152400</xdr:rowOff>
    </xdr:to>
    <xdr:sp>
      <xdr:nvSpPr>
        <xdr:cNvPr id="20" name="Line 20"/>
        <xdr:cNvSpPr>
          <a:spLocks/>
        </xdr:cNvSpPr>
      </xdr:nvSpPr>
      <xdr:spPr>
        <a:xfrm>
          <a:off x="1438275" y="606742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20</xdr:row>
      <xdr:rowOff>123825</xdr:rowOff>
    </xdr:from>
    <xdr:to>
      <xdr:col>6</xdr:col>
      <xdr:colOff>619125</xdr:colOff>
      <xdr:row>20</xdr:row>
      <xdr:rowOff>123825</xdr:rowOff>
    </xdr:to>
    <xdr:sp>
      <xdr:nvSpPr>
        <xdr:cNvPr id="21" name="Line 21"/>
        <xdr:cNvSpPr>
          <a:spLocks/>
        </xdr:cNvSpPr>
      </xdr:nvSpPr>
      <xdr:spPr>
        <a:xfrm>
          <a:off x="3571875" y="603885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20</xdr:row>
      <xdr:rowOff>152400</xdr:rowOff>
    </xdr:from>
    <xdr:to>
      <xdr:col>8</xdr:col>
      <xdr:colOff>695325</xdr:colOff>
      <xdr:row>20</xdr:row>
      <xdr:rowOff>152400</xdr:rowOff>
    </xdr:to>
    <xdr:sp>
      <xdr:nvSpPr>
        <xdr:cNvPr id="22" name="Line 22"/>
        <xdr:cNvSpPr>
          <a:spLocks/>
        </xdr:cNvSpPr>
      </xdr:nvSpPr>
      <xdr:spPr>
        <a:xfrm>
          <a:off x="4676775" y="606742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20</xdr:row>
      <xdr:rowOff>123825</xdr:rowOff>
    </xdr:from>
    <xdr:to>
      <xdr:col>11</xdr:col>
      <xdr:colOff>619125</xdr:colOff>
      <xdr:row>20</xdr:row>
      <xdr:rowOff>123825</xdr:rowOff>
    </xdr:to>
    <xdr:sp>
      <xdr:nvSpPr>
        <xdr:cNvPr id="23" name="Line 23"/>
        <xdr:cNvSpPr>
          <a:spLocks/>
        </xdr:cNvSpPr>
      </xdr:nvSpPr>
      <xdr:spPr>
        <a:xfrm>
          <a:off x="6810375" y="603885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20</xdr:row>
      <xdr:rowOff>152400</xdr:rowOff>
    </xdr:from>
    <xdr:to>
      <xdr:col>13</xdr:col>
      <xdr:colOff>695325</xdr:colOff>
      <xdr:row>20</xdr:row>
      <xdr:rowOff>152400</xdr:rowOff>
    </xdr:to>
    <xdr:sp>
      <xdr:nvSpPr>
        <xdr:cNvPr id="24" name="Line 24"/>
        <xdr:cNvSpPr>
          <a:spLocks/>
        </xdr:cNvSpPr>
      </xdr:nvSpPr>
      <xdr:spPr>
        <a:xfrm>
          <a:off x="7915275" y="606742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25</xdr:row>
      <xdr:rowOff>123825</xdr:rowOff>
    </xdr:from>
    <xdr:to>
      <xdr:col>1</xdr:col>
      <xdr:colOff>685800</xdr:colOff>
      <xdr:row>25</xdr:row>
      <xdr:rowOff>123825</xdr:rowOff>
    </xdr:to>
    <xdr:sp>
      <xdr:nvSpPr>
        <xdr:cNvPr id="25" name="Line 25"/>
        <xdr:cNvSpPr>
          <a:spLocks/>
        </xdr:cNvSpPr>
      </xdr:nvSpPr>
      <xdr:spPr>
        <a:xfrm>
          <a:off x="333375" y="75438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25</xdr:row>
      <xdr:rowOff>152400</xdr:rowOff>
    </xdr:from>
    <xdr:to>
      <xdr:col>3</xdr:col>
      <xdr:colOff>695325</xdr:colOff>
      <xdr:row>25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1438275" y="75723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25</xdr:row>
      <xdr:rowOff>123825</xdr:rowOff>
    </xdr:from>
    <xdr:to>
      <xdr:col>6</xdr:col>
      <xdr:colOff>619125</xdr:colOff>
      <xdr:row>25</xdr:row>
      <xdr:rowOff>123825</xdr:rowOff>
    </xdr:to>
    <xdr:sp>
      <xdr:nvSpPr>
        <xdr:cNvPr id="27" name="Line 27"/>
        <xdr:cNvSpPr>
          <a:spLocks/>
        </xdr:cNvSpPr>
      </xdr:nvSpPr>
      <xdr:spPr>
        <a:xfrm>
          <a:off x="3571875" y="75438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152400</xdr:rowOff>
    </xdr:from>
    <xdr:to>
      <xdr:col>8</xdr:col>
      <xdr:colOff>695325</xdr:colOff>
      <xdr:row>25</xdr:row>
      <xdr:rowOff>152400</xdr:rowOff>
    </xdr:to>
    <xdr:sp>
      <xdr:nvSpPr>
        <xdr:cNvPr id="28" name="Line 28"/>
        <xdr:cNvSpPr>
          <a:spLocks/>
        </xdr:cNvSpPr>
      </xdr:nvSpPr>
      <xdr:spPr>
        <a:xfrm>
          <a:off x="4676775" y="75723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25</xdr:row>
      <xdr:rowOff>123825</xdr:rowOff>
    </xdr:from>
    <xdr:to>
      <xdr:col>11</xdr:col>
      <xdr:colOff>619125</xdr:colOff>
      <xdr:row>25</xdr:row>
      <xdr:rowOff>123825</xdr:rowOff>
    </xdr:to>
    <xdr:sp>
      <xdr:nvSpPr>
        <xdr:cNvPr id="29" name="Line 29"/>
        <xdr:cNvSpPr>
          <a:spLocks/>
        </xdr:cNvSpPr>
      </xdr:nvSpPr>
      <xdr:spPr>
        <a:xfrm>
          <a:off x="6810375" y="754380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25</xdr:row>
      <xdr:rowOff>152400</xdr:rowOff>
    </xdr:from>
    <xdr:to>
      <xdr:col>13</xdr:col>
      <xdr:colOff>695325</xdr:colOff>
      <xdr:row>25</xdr:row>
      <xdr:rowOff>152400</xdr:rowOff>
    </xdr:to>
    <xdr:sp>
      <xdr:nvSpPr>
        <xdr:cNvPr id="30" name="Line 30"/>
        <xdr:cNvSpPr>
          <a:spLocks/>
        </xdr:cNvSpPr>
      </xdr:nvSpPr>
      <xdr:spPr>
        <a:xfrm>
          <a:off x="7915275" y="75723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30</xdr:row>
      <xdr:rowOff>123825</xdr:rowOff>
    </xdr:from>
    <xdr:to>
      <xdr:col>1</xdr:col>
      <xdr:colOff>685800</xdr:colOff>
      <xdr:row>30</xdr:row>
      <xdr:rowOff>123825</xdr:rowOff>
    </xdr:to>
    <xdr:sp>
      <xdr:nvSpPr>
        <xdr:cNvPr id="31" name="Line 31"/>
        <xdr:cNvSpPr>
          <a:spLocks/>
        </xdr:cNvSpPr>
      </xdr:nvSpPr>
      <xdr:spPr>
        <a:xfrm>
          <a:off x="333375" y="904875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30</xdr:row>
      <xdr:rowOff>152400</xdr:rowOff>
    </xdr:from>
    <xdr:to>
      <xdr:col>3</xdr:col>
      <xdr:colOff>695325</xdr:colOff>
      <xdr:row>30</xdr:row>
      <xdr:rowOff>152400</xdr:rowOff>
    </xdr:to>
    <xdr:sp>
      <xdr:nvSpPr>
        <xdr:cNvPr id="32" name="Line 32"/>
        <xdr:cNvSpPr>
          <a:spLocks/>
        </xdr:cNvSpPr>
      </xdr:nvSpPr>
      <xdr:spPr>
        <a:xfrm>
          <a:off x="1438275" y="907732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30</xdr:row>
      <xdr:rowOff>123825</xdr:rowOff>
    </xdr:from>
    <xdr:to>
      <xdr:col>6</xdr:col>
      <xdr:colOff>619125</xdr:colOff>
      <xdr:row>30</xdr:row>
      <xdr:rowOff>123825</xdr:rowOff>
    </xdr:to>
    <xdr:sp>
      <xdr:nvSpPr>
        <xdr:cNvPr id="33" name="Line 33"/>
        <xdr:cNvSpPr>
          <a:spLocks/>
        </xdr:cNvSpPr>
      </xdr:nvSpPr>
      <xdr:spPr>
        <a:xfrm>
          <a:off x="3571875" y="904875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152400</xdr:rowOff>
    </xdr:from>
    <xdr:to>
      <xdr:col>8</xdr:col>
      <xdr:colOff>695325</xdr:colOff>
      <xdr:row>30</xdr:row>
      <xdr:rowOff>152400</xdr:rowOff>
    </xdr:to>
    <xdr:sp>
      <xdr:nvSpPr>
        <xdr:cNvPr id="34" name="Line 34"/>
        <xdr:cNvSpPr>
          <a:spLocks/>
        </xdr:cNvSpPr>
      </xdr:nvSpPr>
      <xdr:spPr>
        <a:xfrm>
          <a:off x="4676775" y="907732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30</xdr:row>
      <xdr:rowOff>123825</xdr:rowOff>
    </xdr:from>
    <xdr:to>
      <xdr:col>11</xdr:col>
      <xdr:colOff>619125</xdr:colOff>
      <xdr:row>30</xdr:row>
      <xdr:rowOff>123825</xdr:rowOff>
    </xdr:to>
    <xdr:sp>
      <xdr:nvSpPr>
        <xdr:cNvPr id="35" name="Line 35"/>
        <xdr:cNvSpPr>
          <a:spLocks/>
        </xdr:cNvSpPr>
      </xdr:nvSpPr>
      <xdr:spPr>
        <a:xfrm>
          <a:off x="6810375" y="9048750"/>
          <a:ext cx="523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30</xdr:row>
      <xdr:rowOff>152400</xdr:rowOff>
    </xdr:from>
    <xdr:to>
      <xdr:col>13</xdr:col>
      <xdr:colOff>695325</xdr:colOff>
      <xdr:row>30</xdr:row>
      <xdr:rowOff>152400</xdr:rowOff>
    </xdr:to>
    <xdr:sp>
      <xdr:nvSpPr>
        <xdr:cNvPr id="36" name="Line 36"/>
        <xdr:cNvSpPr>
          <a:spLocks/>
        </xdr:cNvSpPr>
      </xdr:nvSpPr>
      <xdr:spPr>
        <a:xfrm>
          <a:off x="7915275" y="907732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152400</xdr:rowOff>
    </xdr:from>
    <xdr:to>
      <xdr:col>8</xdr:col>
      <xdr:colOff>695325</xdr:colOff>
      <xdr:row>4</xdr:row>
      <xdr:rowOff>152400</xdr:rowOff>
    </xdr:to>
    <xdr:sp>
      <xdr:nvSpPr>
        <xdr:cNvPr id="37" name="Line 37"/>
        <xdr:cNvSpPr>
          <a:spLocks/>
        </xdr:cNvSpPr>
      </xdr:nvSpPr>
      <xdr:spPr>
        <a:xfrm>
          <a:off x="4572000" y="1362075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152400</xdr:rowOff>
    </xdr:from>
    <xdr:to>
      <xdr:col>13</xdr:col>
      <xdr:colOff>695325</xdr:colOff>
      <xdr:row>4</xdr:row>
      <xdr:rowOff>152400</xdr:rowOff>
    </xdr:to>
    <xdr:sp>
      <xdr:nvSpPr>
        <xdr:cNvPr id="38" name="Line 38"/>
        <xdr:cNvSpPr>
          <a:spLocks/>
        </xdr:cNvSpPr>
      </xdr:nvSpPr>
      <xdr:spPr>
        <a:xfrm>
          <a:off x="7810500" y="1362075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695325</xdr:colOff>
      <xdr:row>9</xdr:row>
      <xdr:rowOff>152400</xdr:rowOff>
    </xdr:to>
    <xdr:sp>
      <xdr:nvSpPr>
        <xdr:cNvPr id="39" name="Line 39"/>
        <xdr:cNvSpPr>
          <a:spLocks/>
        </xdr:cNvSpPr>
      </xdr:nvSpPr>
      <xdr:spPr>
        <a:xfrm>
          <a:off x="1333500" y="2867025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152400</xdr:rowOff>
    </xdr:from>
    <xdr:to>
      <xdr:col>8</xdr:col>
      <xdr:colOff>695325</xdr:colOff>
      <xdr:row>9</xdr:row>
      <xdr:rowOff>152400</xdr:rowOff>
    </xdr:to>
    <xdr:sp>
      <xdr:nvSpPr>
        <xdr:cNvPr id="40" name="Line 40"/>
        <xdr:cNvSpPr>
          <a:spLocks/>
        </xdr:cNvSpPr>
      </xdr:nvSpPr>
      <xdr:spPr>
        <a:xfrm>
          <a:off x="4572000" y="2867025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695325</xdr:colOff>
      <xdr:row>9</xdr:row>
      <xdr:rowOff>152400</xdr:rowOff>
    </xdr:to>
    <xdr:sp>
      <xdr:nvSpPr>
        <xdr:cNvPr id="41" name="Line 41"/>
        <xdr:cNvSpPr>
          <a:spLocks/>
        </xdr:cNvSpPr>
      </xdr:nvSpPr>
      <xdr:spPr>
        <a:xfrm>
          <a:off x="7810500" y="2867025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152400</xdr:rowOff>
    </xdr:from>
    <xdr:to>
      <xdr:col>13</xdr:col>
      <xdr:colOff>695325</xdr:colOff>
      <xdr:row>14</xdr:row>
      <xdr:rowOff>152400</xdr:rowOff>
    </xdr:to>
    <xdr:sp>
      <xdr:nvSpPr>
        <xdr:cNvPr id="42" name="Line 42"/>
        <xdr:cNvSpPr>
          <a:spLocks/>
        </xdr:cNvSpPr>
      </xdr:nvSpPr>
      <xdr:spPr>
        <a:xfrm>
          <a:off x="7810500" y="4371975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152400</xdr:rowOff>
    </xdr:from>
    <xdr:to>
      <xdr:col>8</xdr:col>
      <xdr:colOff>695325</xdr:colOff>
      <xdr:row>14</xdr:row>
      <xdr:rowOff>152400</xdr:rowOff>
    </xdr:to>
    <xdr:sp>
      <xdr:nvSpPr>
        <xdr:cNvPr id="43" name="Line 43"/>
        <xdr:cNvSpPr>
          <a:spLocks/>
        </xdr:cNvSpPr>
      </xdr:nvSpPr>
      <xdr:spPr>
        <a:xfrm>
          <a:off x="4572000" y="4371975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695325</xdr:colOff>
      <xdr:row>14</xdr:row>
      <xdr:rowOff>152400</xdr:rowOff>
    </xdr:to>
    <xdr:sp>
      <xdr:nvSpPr>
        <xdr:cNvPr id="44" name="Line 44"/>
        <xdr:cNvSpPr>
          <a:spLocks/>
        </xdr:cNvSpPr>
      </xdr:nvSpPr>
      <xdr:spPr>
        <a:xfrm>
          <a:off x="1333500" y="4371975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695325</xdr:colOff>
      <xdr:row>20</xdr:row>
      <xdr:rowOff>152400</xdr:rowOff>
    </xdr:to>
    <xdr:sp>
      <xdr:nvSpPr>
        <xdr:cNvPr id="45" name="Line 45"/>
        <xdr:cNvSpPr>
          <a:spLocks/>
        </xdr:cNvSpPr>
      </xdr:nvSpPr>
      <xdr:spPr>
        <a:xfrm>
          <a:off x="1333500" y="6067425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152400</xdr:rowOff>
    </xdr:from>
    <xdr:to>
      <xdr:col>8</xdr:col>
      <xdr:colOff>695325</xdr:colOff>
      <xdr:row>20</xdr:row>
      <xdr:rowOff>152400</xdr:rowOff>
    </xdr:to>
    <xdr:sp>
      <xdr:nvSpPr>
        <xdr:cNvPr id="46" name="Line 46"/>
        <xdr:cNvSpPr>
          <a:spLocks/>
        </xdr:cNvSpPr>
      </xdr:nvSpPr>
      <xdr:spPr>
        <a:xfrm>
          <a:off x="4572000" y="6067425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152400</xdr:rowOff>
    </xdr:from>
    <xdr:to>
      <xdr:col>13</xdr:col>
      <xdr:colOff>695325</xdr:colOff>
      <xdr:row>20</xdr:row>
      <xdr:rowOff>152400</xdr:rowOff>
    </xdr:to>
    <xdr:sp>
      <xdr:nvSpPr>
        <xdr:cNvPr id="47" name="Line 47"/>
        <xdr:cNvSpPr>
          <a:spLocks/>
        </xdr:cNvSpPr>
      </xdr:nvSpPr>
      <xdr:spPr>
        <a:xfrm>
          <a:off x="7810500" y="6067425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152400</xdr:rowOff>
    </xdr:from>
    <xdr:to>
      <xdr:col>13</xdr:col>
      <xdr:colOff>695325</xdr:colOff>
      <xdr:row>25</xdr:row>
      <xdr:rowOff>152400</xdr:rowOff>
    </xdr:to>
    <xdr:sp>
      <xdr:nvSpPr>
        <xdr:cNvPr id="48" name="Line 48"/>
        <xdr:cNvSpPr>
          <a:spLocks/>
        </xdr:cNvSpPr>
      </xdr:nvSpPr>
      <xdr:spPr>
        <a:xfrm>
          <a:off x="7810500" y="7572375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152400</xdr:rowOff>
    </xdr:from>
    <xdr:to>
      <xdr:col>8</xdr:col>
      <xdr:colOff>695325</xdr:colOff>
      <xdr:row>25</xdr:row>
      <xdr:rowOff>152400</xdr:rowOff>
    </xdr:to>
    <xdr:sp>
      <xdr:nvSpPr>
        <xdr:cNvPr id="49" name="Line 49"/>
        <xdr:cNvSpPr>
          <a:spLocks/>
        </xdr:cNvSpPr>
      </xdr:nvSpPr>
      <xdr:spPr>
        <a:xfrm>
          <a:off x="4572000" y="7572375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152400</xdr:rowOff>
    </xdr:from>
    <xdr:to>
      <xdr:col>3</xdr:col>
      <xdr:colOff>695325</xdr:colOff>
      <xdr:row>25</xdr:row>
      <xdr:rowOff>152400</xdr:rowOff>
    </xdr:to>
    <xdr:sp>
      <xdr:nvSpPr>
        <xdr:cNvPr id="50" name="Line 50"/>
        <xdr:cNvSpPr>
          <a:spLocks/>
        </xdr:cNvSpPr>
      </xdr:nvSpPr>
      <xdr:spPr>
        <a:xfrm>
          <a:off x="1333500" y="7572375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152400</xdr:rowOff>
    </xdr:from>
    <xdr:to>
      <xdr:col>3</xdr:col>
      <xdr:colOff>695325</xdr:colOff>
      <xdr:row>30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333500" y="9077325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152400</xdr:rowOff>
    </xdr:from>
    <xdr:to>
      <xdr:col>8</xdr:col>
      <xdr:colOff>695325</xdr:colOff>
      <xdr:row>30</xdr:row>
      <xdr:rowOff>152400</xdr:rowOff>
    </xdr:to>
    <xdr:sp>
      <xdr:nvSpPr>
        <xdr:cNvPr id="52" name="Line 52"/>
        <xdr:cNvSpPr>
          <a:spLocks/>
        </xdr:cNvSpPr>
      </xdr:nvSpPr>
      <xdr:spPr>
        <a:xfrm>
          <a:off x="4572000" y="9077325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152400</xdr:rowOff>
    </xdr:from>
    <xdr:to>
      <xdr:col>13</xdr:col>
      <xdr:colOff>695325</xdr:colOff>
      <xdr:row>30</xdr:row>
      <xdr:rowOff>152400</xdr:rowOff>
    </xdr:to>
    <xdr:sp>
      <xdr:nvSpPr>
        <xdr:cNvPr id="53" name="Line 53"/>
        <xdr:cNvSpPr>
          <a:spLocks/>
        </xdr:cNvSpPr>
      </xdr:nvSpPr>
      <xdr:spPr>
        <a:xfrm>
          <a:off x="7810500" y="9077325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30</xdr:row>
      <xdr:rowOff>152400</xdr:rowOff>
    </xdr:from>
    <xdr:to>
      <xdr:col>3</xdr:col>
      <xdr:colOff>695325</xdr:colOff>
      <xdr:row>30</xdr:row>
      <xdr:rowOff>152400</xdr:rowOff>
    </xdr:to>
    <xdr:sp>
      <xdr:nvSpPr>
        <xdr:cNvPr id="54" name="Line 54"/>
        <xdr:cNvSpPr>
          <a:spLocks/>
        </xdr:cNvSpPr>
      </xdr:nvSpPr>
      <xdr:spPr>
        <a:xfrm>
          <a:off x="1438275" y="907732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152400</xdr:rowOff>
    </xdr:from>
    <xdr:to>
      <xdr:col>3</xdr:col>
      <xdr:colOff>695325</xdr:colOff>
      <xdr:row>30</xdr:row>
      <xdr:rowOff>152400</xdr:rowOff>
    </xdr:to>
    <xdr:sp>
      <xdr:nvSpPr>
        <xdr:cNvPr id="55" name="Line 55"/>
        <xdr:cNvSpPr>
          <a:spLocks/>
        </xdr:cNvSpPr>
      </xdr:nvSpPr>
      <xdr:spPr>
        <a:xfrm>
          <a:off x="1333500" y="9077325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152400</xdr:rowOff>
    </xdr:from>
    <xdr:to>
      <xdr:col>8</xdr:col>
      <xdr:colOff>695325</xdr:colOff>
      <xdr:row>30</xdr:row>
      <xdr:rowOff>152400</xdr:rowOff>
    </xdr:to>
    <xdr:sp>
      <xdr:nvSpPr>
        <xdr:cNvPr id="56" name="Line 56"/>
        <xdr:cNvSpPr>
          <a:spLocks/>
        </xdr:cNvSpPr>
      </xdr:nvSpPr>
      <xdr:spPr>
        <a:xfrm>
          <a:off x="4676775" y="907732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152400</xdr:rowOff>
    </xdr:from>
    <xdr:to>
      <xdr:col>8</xdr:col>
      <xdr:colOff>695325</xdr:colOff>
      <xdr:row>30</xdr:row>
      <xdr:rowOff>152400</xdr:rowOff>
    </xdr:to>
    <xdr:sp>
      <xdr:nvSpPr>
        <xdr:cNvPr id="57" name="Line 57"/>
        <xdr:cNvSpPr>
          <a:spLocks/>
        </xdr:cNvSpPr>
      </xdr:nvSpPr>
      <xdr:spPr>
        <a:xfrm>
          <a:off x="4572000" y="9077325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30</xdr:row>
      <xdr:rowOff>152400</xdr:rowOff>
    </xdr:from>
    <xdr:to>
      <xdr:col>13</xdr:col>
      <xdr:colOff>695325</xdr:colOff>
      <xdr:row>30</xdr:row>
      <xdr:rowOff>152400</xdr:rowOff>
    </xdr:to>
    <xdr:sp>
      <xdr:nvSpPr>
        <xdr:cNvPr id="58" name="Line 58"/>
        <xdr:cNvSpPr>
          <a:spLocks/>
        </xdr:cNvSpPr>
      </xdr:nvSpPr>
      <xdr:spPr>
        <a:xfrm>
          <a:off x="7915275" y="907732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152400</xdr:rowOff>
    </xdr:from>
    <xdr:to>
      <xdr:col>13</xdr:col>
      <xdr:colOff>695325</xdr:colOff>
      <xdr:row>30</xdr:row>
      <xdr:rowOff>152400</xdr:rowOff>
    </xdr:to>
    <xdr:sp>
      <xdr:nvSpPr>
        <xdr:cNvPr id="59" name="Line 59"/>
        <xdr:cNvSpPr>
          <a:spLocks/>
        </xdr:cNvSpPr>
      </xdr:nvSpPr>
      <xdr:spPr>
        <a:xfrm>
          <a:off x="7810500" y="9077325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14</xdr:row>
      <xdr:rowOff>152400</xdr:rowOff>
    </xdr:from>
    <xdr:to>
      <xdr:col>3</xdr:col>
      <xdr:colOff>695325</xdr:colOff>
      <xdr:row>14</xdr:row>
      <xdr:rowOff>152400</xdr:rowOff>
    </xdr:to>
    <xdr:sp>
      <xdr:nvSpPr>
        <xdr:cNvPr id="60" name="Line 60"/>
        <xdr:cNvSpPr>
          <a:spLocks/>
        </xdr:cNvSpPr>
      </xdr:nvSpPr>
      <xdr:spPr>
        <a:xfrm>
          <a:off x="1438275" y="43719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695325</xdr:colOff>
      <xdr:row>14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1333500" y="4371975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14</xdr:row>
      <xdr:rowOff>152400</xdr:rowOff>
    </xdr:from>
    <xdr:to>
      <xdr:col>8</xdr:col>
      <xdr:colOff>695325</xdr:colOff>
      <xdr:row>14</xdr:row>
      <xdr:rowOff>152400</xdr:rowOff>
    </xdr:to>
    <xdr:sp>
      <xdr:nvSpPr>
        <xdr:cNvPr id="62" name="Line 62"/>
        <xdr:cNvSpPr>
          <a:spLocks/>
        </xdr:cNvSpPr>
      </xdr:nvSpPr>
      <xdr:spPr>
        <a:xfrm>
          <a:off x="4676775" y="43719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152400</xdr:rowOff>
    </xdr:from>
    <xdr:to>
      <xdr:col>8</xdr:col>
      <xdr:colOff>695325</xdr:colOff>
      <xdr:row>14</xdr:row>
      <xdr:rowOff>152400</xdr:rowOff>
    </xdr:to>
    <xdr:sp>
      <xdr:nvSpPr>
        <xdr:cNvPr id="63" name="Line 63"/>
        <xdr:cNvSpPr>
          <a:spLocks/>
        </xdr:cNvSpPr>
      </xdr:nvSpPr>
      <xdr:spPr>
        <a:xfrm>
          <a:off x="4572000" y="4371975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14</xdr:row>
      <xdr:rowOff>152400</xdr:rowOff>
    </xdr:from>
    <xdr:to>
      <xdr:col>13</xdr:col>
      <xdr:colOff>695325</xdr:colOff>
      <xdr:row>14</xdr:row>
      <xdr:rowOff>152400</xdr:rowOff>
    </xdr:to>
    <xdr:sp>
      <xdr:nvSpPr>
        <xdr:cNvPr id="64" name="Line 64"/>
        <xdr:cNvSpPr>
          <a:spLocks/>
        </xdr:cNvSpPr>
      </xdr:nvSpPr>
      <xdr:spPr>
        <a:xfrm>
          <a:off x="7915275" y="4371975"/>
          <a:ext cx="5905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152400</xdr:rowOff>
    </xdr:from>
    <xdr:to>
      <xdr:col>13</xdr:col>
      <xdr:colOff>695325</xdr:colOff>
      <xdr:row>14</xdr:row>
      <xdr:rowOff>152400</xdr:rowOff>
    </xdr:to>
    <xdr:sp>
      <xdr:nvSpPr>
        <xdr:cNvPr id="65" name="Line 65"/>
        <xdr:cNvSpPr>
          <a:spLocks/>
        </xdr:cNvSpPr>
      </xdr:nvSpPr>
      <xdr:spPr>
        <a:xfrm>
          <a:off x="7810500" y="4371975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workbookViewId="0" topLeftCell="A1">
      <selection activeCell="D4" sqref="D4"/>
    </sheetView>
  </sheetViews>
  <sheetFormatPr defaultColWidth="11.421875" defaultRowHeight="12.75"/>
  <cols>
    <col min="1" max="1" width="3.00390625" style="1" customWidth="1"/>
    <col min="2" max="2" width="10.7109375" style="1" customWidth="1"/>
    <col min="3" max="3" width="5.7109375" style="1" customWidth="1"/>
    <col min="4" max="5" width="10.7109375" style="2" customWidth="1"/>
    <col min="6" max="6" width="2.7109375" style="1" customWidth="1"/>
    <col min="7" max="7" width="10.7109375" style="1" customWidth="1"/>
    <col min="8" max="8" width="5.7109375" style="1" customWidth="1"/>
    <col min="9" max="10" width="10.7109375" style="1" customWidth="1"/>
    <col min="11" max="11" width="2.7109375" style="1" customWidth="1"/>
    <col min="12" max="12" width="10.7109375" style="1" customWidth="1"/>
    <col min="13" max="13" width="5.7109375" style="1" customWidth="1"/>
    <col min="14" max="15" width="10.7109375" style="1" customWidth="1"/>
    <col min="16" max="16384" width="11.421875" style="1" customWidth="1"/>
  </cols>
  <sheetData>
    <row r="1" ht="23.25">
      <c r="B1" s="10" t="s">
        <v>1</v>
      </c>
    </row>
    <row r="2" ht="24" thickBot="1">
      <c r="B2" s="10"/>
    </row>
    <row r="3" spans="2:15" ht="13.5" thickBot="1">
      <c r="B3" s="11" t="s">
        <v>2</v>
      </c>
      <c r="C3" s="12"/>
      <c r="D3" s="13"/>
      <c r="E3" s="14"/>
      <c r="G3" s="11" t="s">
        <v>3</v>
      </c>
      <c r="H3" s="12"/>
      <c r="I3" s="13"/>
      <c r="J3" s="14"/>
      <c r="L3" s="11" t="s">
        <v>4</v>
      </c>
      <c r="M3" s="12"/>
      <c r="N3" s="13"/>
      <c r="O3" s="14"/>
    </row>
    <row r="4" spans="2:15" ht="25.5" customHeight="1" thickBot="1" thickTop="1">
      <c r="B4" s="15">
        <v>3</v>
      </c>
      <c r="C4" s="16">
        <v>3</v>
      </c>
      <c r="D4" s="6"/>
      <c r="E4" s="17" t="str">
        <f>IF(D4=B4*C4,"J",IF(D4=0,"K","L"))</f>
        <v>K</v>
      </c>
      <c r="F4" s="8"/>
      <c r="G4" s="15">
        <v>4</v>
      </c>
      <c r="H4" s="16">
        <v>4</v>
      </c>
      <c r="I4" s="6"/>
      <c r="J4" s="17" t="str">
        <f>IF(I4=G4*H4,"J",IF(I4=0,"K","L"))</f>
        <v>K</v>
      </c>
      <c r="K4" s="3"/>
      <c r="L4" s="15">
        <v>5</v>
      </c>
      <c r="M4" s="16">
        <v>5</v>
      </c>
      <c r="N4" s="6"/>
      <c r="O4" s="17" t="str">
        <f>IF(N4=L4*M4,"J",IF(N4=0,"K","L"))</f>
        <v>K</v>
      </c>
    </row>
    <row r="5" spans="2:15" ht="18" customHeight="1" thickBot="1" thickTop="1">
      <c r="B5" s="18"/>
      <c r="C5" s="19" t="s">
        <v>0</v>
      </c>
      <c r="D5" s="32"/>
      <c r="E5" s="20"/>
      <c r="F5" s="8"/>
      <c r="G5" s="18"/>
      <c r="H5" s="19" t="s">
        <v>0</v>
      </c>
      <c r="I5" s="32"/>
      <c r="J5" s="20"/>
      <c r="K5" s="4"/>
      <c r="L5" s="18"/>
      <c r="M5" s="19" t="s">
        <v>0</v>
      </c>
      <c r="N5" s="32"/>
      <c r="O5" s="20"/>
    </row>
    <row r="6" spans="2:15" ht="25.5" customHeight="1" thickBot="1" thickTop="1">
      <c r="B6" s="15">
        <v>4</v>
      </c>
      <c r="C6" s="21"/>
      <c r="D6" s="7"/>
      <c r="E6" s="17" t="str">
        <f>IF(D6=B6*C4,"J",IF(D6=0,"K","L"))</f>
        <v>K</v>
      </c>
      <c r="F6" s="8"/>
      <c r="G6" s="15">
        <v>5</v>
      </c>
      <c r="H6" s="21"/>
      <c r="I6" s="7"/>
      <c r="J6" s="17" t="str">
        <f>IF(I6=G6*H4,"J",IF(I6=0,"K","L"))</f>
        <v>K</v>
      </c>
      <c r="K6" s="3"/>
      <c r="L6" s="15">
        <v>6</v>
      </c>
      <c r="M6" s="21"/>
      <c r="N6" s="7"/>
      <c r="O6" s="17" t="str">
        <f>IF(N6=L6*M4,"J",IF(N6=0,"K","L"))</f>
        <v>K</v>
      </c>
    </row>
    <row r="7" spans="2:15" ht="14.25" thickBot="1" thickTop="1">
      <c r="B7" s="24"/>
      <c r="C7" s="25"/>
      <c r="D7" s="26"/>
      <c r="E7" s="27"/>
      <c r="F7" s="8"/>
      <c r="G7" s="24"/>
      <c r="H7" s="25"/>
      <c r="I7" s="26"/>
      <c r="J7" s="27"/>
      <c r="K7" s="8"/>
      <c r="L7" s="24"/>
      <c r="M7" s="25"/>
      <c r="N7" s="26"/>
      <c r="O7" s="27"/>
    </row>
    <row r="8" spans="2:15" ht="13.5" thickBot="1">
      <c r="B8" s="30"/>
      <c r="C8" s="30"/>
      <c r="D8" s="31"/>
      <c r="E8" s="31"/>
      <c r="F8" s="8"/>
      <c r="G8" s="30"/>
      <c r="H8" s="30"/>
      <c r="I8" s="31"/>
      <c r="J8" s="31"/>
      <c r="K8" s="8"/>
      <c r="L8" s="30"/>
      <c r="M8" s="30"/>
      <c r="N8" s="31"/>
      <c r="O8" s="31"/>
    </row>
    <row r="9" spans="2:15" ht="12.75">
      <c r="B9" s="28"/>
      <c r="C9" s="13"/>
      <c r="D9" s="12"/>
      <c r="E9" s="29"/>
      <c r="F9" s="8"/>
      <c r="G9" s="28"/>
      <c r="H9" s="13"/>
      <c r="I9" s="12"/>
      <c r="J9" s="29"/>
      <c r="K9" s="8"/>
      <c r="L9" s="28"/>
      <c r="M9" s="13"/>
      <c r="N9" s="12"/>
      <c r="O9" s="29"/>
    </row>
    <row r="10" spans="2:15" ht="16.5" customHeight="1" thickBot="1">
      <c r="B10" s="22" t="s">
        <v>5</v>
      </c>
      <c r="C10" s="9"/>
      <c r="D10" s="8"/>
      <c r="E10" s="23"/>
      <c r="G10" s="22" t="s">
        <v>5</v>
      </c>
      <c r="H10" s="9"/>
      <c r="I10" s="8"/>
      <c r="J10" s="23"/>
      <c r="L10" s="22" t="s">
        <v>5</v>
      </c>
      <c r="M10" s="9"/>
      <c r="N10" s="8"/>
      <c r="O10" s="23"/>
    </row>
    <row r="11" spans="2:15" ht="25.5" customHeight="1" thickBot="1" thickTop="1">
      <c r="B11" s="15">
        <v>7</v>
      </c>
      <c r="C11" s="16">
        <v>6</v>
      </c>
      <c r="D11" s="6"/>
      <c r="E11" s="17" t="str">
        <f>IF(D11=B11*C11,"J",IF(D11=0,"K","L"))</f>
        <v>K</v>
      </c>
      <c r="F11" s="8"/>
      <c r="G11" s="15">
        <v>8</v>
      </c>
      <c r="H11" s="16">
        <v>7</v>
      </c>
      <c r="I11" s="6"/>
      <c r="J11" s="17" t="str">
        <f>IF(I11=G11*H11,"J",IF(I11=0,"K","L"))</f>
        <v>K</v>
      </c>
      <c r="K11" s="3"/>
      <c r="L11" s="15">
        <v>10</v>
      </c>
      <c r="M11" s="16">
        <v>8</v>
      </c>
      <c r="N11" s="6"/>
      <c r="O11" s="17" t="str">
        <f>IF(N11=L11*M11,"J",IF(N11=0,"K","L"))</f>
        <v>K</v>
      </c>
    </row>
    <row r="12" spans="2:15" ht="18" customHeight="1" thickBot="1" thickTop="1">
      <c r="B12" s="18"/>
      <c r="C12" s="19" t="s">
        <v>0</v>
      </c>
      <c r="D12" s="32"/>
      <c r="E12" s="20"/>
      <c r="F12" s="8"/>
      <c r="G12" s="18"/>
      <c r="H12" s="19" t="s">
        <v>0</v>
      </c>
      <c r="I12" s="32"/>
      <c r="J12" s="20"/>
      <c r="K12" s="4"/>
      <c r="L12" s="18"/>
      <c r="M12" s="19" t="s">
        <v>0</v>
      </c>
      <c r="N12" s="32"/>
      <c r="O12" s="20"/>
    </row>
    <row r="13" spans="2:15" ht="25.5" customHeight="1" thickBot="1" thickTop="1">
      <c r="B13" s="15">
        <v>8</v>
      </c>
      <c r="C13" s="21"/>
      <c r="D13" s="7"/>
      <c r="E13" s="17" t="str">
        <f>IF(D13=B13*C11,"J",IF(D13=0,"K","L"))</f>
        <v>K</v>
      </c>
      <c r="F13" s="8"/>
      <c r="G13" s="15">
        <v>9</v>
      </c>
      <c r="H13" s="21"/>
      <c r="I13" s="7"/>
      <c r="J13" s="17" t="str">
        <f>IF(I13=G13*H11,"J",IF(I13=0,"K","L"))</f>
        <v>K</v>
      </c>
      <c r="K13" s="3"/>
      <c r="L13" s="15">
        <v>11</v>
      </c>
      <c r="M13" s="21"/>
      <c r="N13" s="7"/>
      <c r="O13" s="17" t="str">
        <f>IF(N13=L13*M11,"J",IF(N13=0,"K","L"))</f>
        <v>K</v>
      </c>
    </row>
    <row r="14" spans="2:15" ht="14.25" thickBot="1" thickTop="1">
      <c r="B14" s="24"/>
      <c r="C14" s="25"/>
      <c r="D14" s="26"/>
      <c r="E14" s="27"/>
      <c r="F14" s="8"/>
      <c r="G14" s="24"/>
      <c r="H14" s="25"/>
      <c r="I14" s="26"/>
      <c r="J14" s="27"/>
      <c r="K14" s="8"/>
      <c r="L14" s="24"/>
      <c r="M14" s="25"/>
      <c r="N14" s="26"/>
      <c r="O14" s="27"/>
    </row>
    <row r="15" spans="2:15" ht="13.5" thickBot="1">
      <c r="B15" s="30"/>
      <c r="C15" s="30"/>
      <c r="D15" s="31"/>
      <c r="E15" s="31"/>
      <c r="F15" s="8"/>
      <c r="G15" s="30"/>
      <c r="H15" s="30"/>
      <c r="I15" s="31"/>
      <c r="J15" s="31"/>
      <c r="K15" s="8"/>
      <c r="L15" s="30"/>
      <c r="M15" s="30"/>
      <c r="N15" s="31"/>
      <c r="O15" s="31"/>
    </row>
    <row r="16" spans="2:15" ht="12.75">
      <c r="B16" s="28"/>
      <c r="C16" s="13"/>
      <c r="D16" s="12"/>
      <c r="E16" s="29"/>
      <c r="F16" s="8"/>
      <c r="G16" s="28"/>
      <c r="H16" s="13"/>
      <c r="I16" s="12"/>
      <c r="J16" s="29"/>
      <c r="K16" s="8"/>
      <c r="L16" s="28"/>
      <c r="M16" s="13"/>
      <c r="N16" s="12"/>
      <c r="O16" s="29"/>
    </row>
    <row r="17" spans="2:15" ht="13.5" thickBot="1">
      <c r="B17" s="22" t="s">
        <v>8</v>
      </c>
      <c r="C17" s="9"/>
      <c r="D17" s="8"/>
      <c r="E17" s="23"/>
      <c r="G17" s="22" t="s">
        <v>9</v>
      </c>
      <c r="H17" s="9"/>
      <c r="I17" s="8"/>
      <c r="J17" s="23"/>
      <c r="L17" s="22" t="s">
        <v>10</v>
      </c>
      <c r="M17" s="9"/>
      <c r="N17" s="8"/>
      <c r="O17" s="23"/>
    </row>
    <row r="18" spans="2:15" ht="34.5" thickBot="1" thickTop="1">
      <c r="B18" s="15">
        <v>11</v>
      </c>
      <c r="C18" s="16">
        <v>9</v>
      </c>
      <c r="D18" s="6"/>
      <c r="E18" s="17" t="str">
        <f>IF(D18=B18*C18,"J",IF(D18=0,"K","L"))</f>
        <v>K</v>
      </c>
      <c r="F18" s="8"/>
      <c r="G18" s="15">
        <v>13</v>
      </c>
      <c r="H18" s="16">
        <v>10</v>
      </c>
      <c r="I18" s="6"/>
      <c r="J18" s="17" t="str">
        <f>IF(I18=G18*H18,"J",IF(I18=0,"K","L"))</f>
        <v>K</v>
      </c>
      <c r="K18" s="3"/>
      <c r="L18" s="15">
        <v>15</v>
      </c>
      <c r="M18" s="16">
        <v>9</v>
      </c>
      <c r="N18" s="6"/>
      <c r="O18" s="17" t="str">
        <f>IF(N18=L18*M18,"J",IF(N18=0,"K","L"))</f>
        <v>K</v>
      </c>
    </row>
    <row r="19" spans="2:15" ht="18" customHeight="1" thickBot="1" thickTop="1">
      <c r="B19" s="18"/>
      <c r="C19" s="19" t="s">
        <v>0</v>
      </c>
      <c r="D19" s="32"/>
      <c r="E19" s="20"/>
      <c r="F19" s="8"/>
      <c r="G19" s="18"/>
      <c r="H19" s="19" t="s">
        <v>0</v>
      </c>
      <c r="I19" s="32"/>
      <c r="J19" s="20"/>
      <c r="K19" s="4"/>
      <c r="L19" s="18"/>
      <c r="M19" s="19" t="s">
        <v>0</v>
      </c>
      <c r="N19" s="32"/>
      <c r="O19" s="20"/>
    </row>
    <row r="20" spans="2:15" ht="34.5" thickBot="1" thickTop="1">
      <c r="B20" s="15">
        <v>12</v>
      </c>
      <c r="C20" s="21"/>
      <c r="D20" s="7"/>
      <c r="E20" s="17" t="str">
        <f>IF(D20=B20*C18,"J",IF(D20=0,"K","L"))</f>
        <v>K</v>
      </c>
      <c r="F20" s="8"/>
      <c r="G20" s="15">
        <v>14</v>
      </c>
      <c r="H20" s="21"/>
      <c r="I20" s="7"/>
      <c r="J20" s="17" t="str">
        <f>IF(I20=G20*H18,"J",IF(I20=0,"K","L"))</f>
        <v>K</v>
      </c>
      <c r="K20" s="3"/>
      <c r="L20" s="15">
        <v>16</v>
      </c>
      <c r="M20" s="21"/>
      <c r="N20" s="7"/>
      <c r="O20" s="17" t="str">
        <f>IF(N20=L20*M18,"J",IF(N20=0,"K","L"))</f>
        <v>K</v>
      </c>
    </row>
    <row r="21" spans="2:15" ht="14.25" thickBot="1" thickTop="1">
      <c r="B21" s="24"/>
      <c r="C21" s="25"/>
      <c r="D21" s="26"/>
      <c r="E21" s="27"/>
      <c r="F21" s="8"/>
      <c r="G21" s="24"/>
      <c r="H21" s="25"/>
      <c r="I21" s="26"/>
      <c r="J21" s="27"/>
      <c r="K21" s="8"/>
      <c r="L21" s="24"/>
      <c r="M21" s="25"/>
      <c r="N21" s="26"/>
      <c r="O21" s="27"/>
    </row>
    <row r="22" spans="2:15" ht="13.5" thickBot="1">
      <c r="B22" s="30"/>
      <c r="C22" s="30"/>
      <c r="D22" s="31"/>
      <c r="E22" s="31"/>
      <c r="F22" s="8"/>
      <c r="G22" s="30"/>
      <c r="H22" s="30"/>
      <c r="I22" s="31"/>
      <c r="J22" s="31"/>
      <c r="K22" s="8"/>
      <c r="L22" s="30"/>
      <c r="M22" s="30"/>
      <c r="N22" s="31"/>
      <c r="O22" s="31"/>
    </row>
    <row r="23" spans="2:15" ht="12.75">
      <c r="B23" s="28"/>
      <c r="C23" s="13"/>
      <c r="D23" s="12"/>
      <c r="E23" s="29"/>
      <c r="F23" s="8"/>
      <c r="G23" s="28"/>
      <c r="H23" s="13"/>
      <c r="I23" s="12"/>
      <c r="J23" s="29"/>
      <c r="K23" s="8"/>
      <c r="L23" s="28"/>
      <c r="M23" s="13"/>
      <c r="N23" s="12"/>
      <c r="O23" s="29"/>
    </row>
    <row r="24" spans="2:15" ht="13.5" thickBot="1">
      <c r="B24" s="22" t="s">
        <v>14</v>
      </c>
      <c r="C24" s="9"/>
      <c r="D24" s="8"/>
      <c r="E24" s="23"/>
      <c r="G24" s="22" t="s">
        <v>15</v>
      </c>
      <c r="H24" s="9"/>
      <c r="I24" s="8"/>
      <c r="J24" s="23"/>
      <c r="L24" s="22" t="s">
        <v>16</v>
      </c>
      <c r="M24" s="9"/>
      <c r="N24" s="8"/>
      <c r="O24" s="23"/>
    </row>
    <row r="25" spans="2:15" ht="34.5" thickBot="1" thickTop="1">
      <c r="B25" s="15">
        <v>21</v>
      </c>
      <c r="C25" s="16">
        <v>5</v>
      </c>
      <c r="D25" s="6"/>
      <c r="E25" s="17" t="str">
        <f>IF(D25=B25*C25,"J",IF(D25=0,"K","L"))</f>
        <v>K</v>
      </c>
      <c r="F25" s="8"/>
      <c r="G25" s="15">
        <v>15</v>
      </c>
      <c r="H25" s="16">
        <v>8</v>
      </c>
      <c r="I25" s="6"/>
      <c r="J25" s="17" t="str">
        <f>IF(I25=G25*H25,"J",IF(I25=0,"K","L"))</f>
        <v>K</v>
      </c>
      <c r="K25" s="3"/>
      <c r="L25" s="15">
        <v>7</v>
      </c>
      <c r="M25" s="16">
        <v>15</v>
      </c>
      <c r="N25" s="6"/>
      <c r="O25" s="17" t="str">
        <f>IF(N25=L25*M25,"J",IF(N25=0,"K","L"))</f>
        <v>K</v>
      </c>
    </row>
    <row r="26" spans="2:15" ht="18" customHeight="1" thickBot="1" thickTop="1">
      <c r="B26" s="18"/>
      <c r="C26" s="19" t="s">
        <v>0</v>
      </c>
      <c r="D26" s="32"/>
      <c r="E26" s="20"/>
      <c r="F26" s="8"/>
      <c r="G26" s="18"/>
      <c r="H26" s="19" t="s">
        <v>0</v>
      </c>
      <c r="I26" s="32"/>
      <c r="J26" s="20"/>
      <c r="K26" s="4"/>
      <c r="L26" s="18"/>
      <c r="M26" s="19" t="s">
        <v>0</v>
      </c>
      <c r="N26" s="32"/>
      <c r="O26" s="20"/>
    </row>
    <row r="27" spans="2:15" ht="34.5" thickBot="1" thickTop="1">
      <c r="B27" s="15">
        <v>8</v>
      </c>
      <c r="C27" s="21"/>
      <c r="D27" s="7"/>
      <c r="E27" s="17" t="str">
        <f>IF(D27=B27*C25,"J",IF(D27=0,"K","L"))</f>
        <v>K</v>
      </c>
      <c r="F27" s="8"/>
      <c r="G27" s="15">
        <v>23</v>
      </c>
      <c r="H27" s="21"/>
      <c r="I27" s="7"/>
      <c r="J27" s="17" t="str">
        <f>IF(I27=G27*H25,"J",IF(I27=0,"K","L"))</f>
        <v>K</v>
      </c>
      <c r="K27" s="3"/>
      <c r="L27" s="15">
        <v>9</v>
      </c>
      <c r="M27" s="21"/>
      <c r="N27" s="7"/>
      <c r="O27" s="17" t="str">
        <f>IF(N27=L27*M25,"J",IF(N27=0,"K","L"))</f>
        <v>K</v>
      </c>
    </row>
    <row r="28" spans="2:15" ht="14.25" thickBot="1" thickTop="1">
      <c r="B28" s="24"/>
      <c r="C28" s="25"/>
      <c r="D28" s="26"/>
      <c r="E28" s="27"/>
      <c r="F28" s="8"/>
      <c r="G28" s="24"/>
      <c r="H28" s="25"/>
      <c r="I28" s="26"/>
      <c r="J28" s="27"/>
      <c r="K28" s="8"/>
      <c r="L28" s="24"/>
      <c r="M28" s="25"/>
      <c r="N28" s="26"/>
      <c r="O28" s="27"/>
    </row>
  </sheetData>
  <sheetProtection sheet="1" objects="1" scenarios="1"/>
  <printOptions/>
  <pageMargins left="0.75" right="0.75" top="1" bottom="1" header="0.4921259845" footer="0.4921259845"/>
  <pageSetup horizontalDpi="100" verticalDpi="1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8"/>
  <sheetViews>
    <sheetView workbookViewId="0" topLeftCell="A1">
      <selection activeCell="D4" sqref="D4"/>
    </sheetView>
  </sheetViews>
  <sheetFormatPr defaultColWidth="11.421875" defaultRowHeight="12.75"/>
  <cols>
    <col min="1" max="1" width="5.421875" style="1" customWidth="1"/>
    <col min="2" max="2" width="10.7109375" style="1" customWidth="1"/>
    <col min="3" max="3" width="5.7109375" style="1" customWidth="1"/>
    <col min="4" max="5" width="10.7109375" style="1" customWidth="1"/>
    <col min="6" max="6" width="2.7109375" style="1" customWidth="1"/>
    <col min="7" max="7" width="10.7109375" style="1" customWidth="1"/>
    <col min="8" max="8" width="5.7109375" style="1" customWidth="1"/>
    <col min="9" max="10" width="10.7109375" style="1" customWidth="1"/>
    <col min="11" max="11" width="2.7109375" style="1" customWidth="1"/>
    <col min="12" max="12" width="10.7109375" style="1" customWidth="1"/>
    <col min="13" max="13" width="5.7109375" style="1" customWidth="1"/>
    <col min="14" max="14" width="10.7109375" style="1" customWidth="1"/>
    <col min="15" max="16384" width="11.421875" style="1" customWidth="1"/>
  </cols>
  <sheetData>
    <row r="1" spans="2:11" ht="23.25">
      <c r="B1" s="10" t="s">
        <v>1</v>
      </c>
      <c r="D1" s="2"/>
      <c r="E1" s="2"/>
      <c r="K1" s="33"/>
    </row>
    <row r="2" spans="2:11" ht="24" thickBot="1">
      <c r="B2" s="10"/>
      <c r="D2" s="2"/>
      <c r="E2" s="2"/>
      <c r="K2" s="33"/>
    </row>
    <row r="3" spans="2:15" ht="13.5" thickBot="1">
      <c r="B3" s="11" t="s">
        <v>2</v>
      </c>
      <c r="C3" s="12"/>
      <c r="D3" s="13"/>
      <c r="E3" s="14"/>
      <c r="G3" s="11" t="s">
        <v>3</v>
      </c>
      <c r="H3" s="12"/>
      <c r="I3" s="13"/>
      <c r="J3" s="14"/>
      <c r="L3" s="11" t="s">
        <v>4</v>
      </c>
      <c r="M3" s="12"/>
      <c r="N3" s="13"/>
      <c r="O3" s="14"/>
    </row>
    <row r="4" spans="2:15" ht="34.5" thickBot="1" thickTop="1">
      <c r="B4" s="15">
        <v>17</v>
      </c>
      <c r="C4" s="16">
        <v>3</v>
      </c>
      <c r="D4" s="6"/>
      <c r="E4" s="17" t="str">
        <f>IF(D4=B4*C4,"J",IF(D4=0,"K","L"))</f>
        <v>K</v>
      </c>
      <c r="F4" s="8"/>
      <c r="G4" s="15">
        <v>19</v>
      </c>
      <c r="H4" s="16">
        <v>4</v>
      </c>
      <c r="I4" s="6"/>
      <c r="J4" s="17" t="str">
        <f>IF(I4=G4*H4,"J",IF(I4=0,"K","L"))</f>
        <v>K</v>
      </c>
      <c r="K4" s="3"/>
      <c r="L4" s="15">
        <v>21</v>
      </c>
      <c r="M4" s="16">
        <v>5</v>
      </c>
      <c r="N4" s="6"/>
      <c r="O4" s="17" t="str">
        <f>IF(N4=L4*M4,"J",IF(N4=0,"K","L"))</f>
        <v>K</v>
      </c>
    </row>
    <row r="5" spans="2:15" ht="21.75" customHeight="1" thickBot="1" thickTop="1">
      <c r="B5" s="18"/>
      <c r="C5" s="19" t="s">
        <v>0</v>
      </c>
      <c r="D5" s="32"/>
      <c r="E5" s="20"/>
      <c r="F5" s="8"/>
      <c r="G5" s="18"/>
      <c r="H5" s="19" t="s">
        <v>0</v>
      </c>
      <c r="I5" s="32"/>
      <c r="J5" s="20"/>
      <c r="K5" s="4"/>
      <c r="L5" s="18"/>
      <c r="M5" s="19" t="s">
        <v>0</v>
      </c>
      <c r="N5" s="32"/>
      <c r="O5" s="20"/>
    </row>
    <row r="6" spans="2:15" ht="34.5" thickBot="1" thickTop="1">
      <c r="B6" s="15">
        <v>18</v>
      </c>
      <c r="C6" s="21"/>
      <c r="D6" s="7"/>
      <c r="E6" s="17" t="str">
        <f>IF(D6=B6*C4,"J",IF(D6=0,"K","L"))</f>
        <v>K</v>
      </c>
      <c r="F6" s="8"/>
      <c r="G6" s="15">
        <v>20</v>
      </c>
      <c r="H6" s="21"/>
      <c r="I6" s="7"/>
      <c r="J6" s="17" t="str">
        <f>IF(I6=G6*H4,"J",IF(I6=0,"K","L"))</f>
        <v>K</v>
      </c>
      <c r="K6" s="3"/>
      <c r="L6" s="15">
        <v>22</v>
      </c>
      <c r="M6" s="21"/>
      <c r="N6" s="7"/>
      <c r="O6" s="17" t="str">
        <f>IF(N6=L6*M4,"J",IF(N6=0,"K","L"))</f>
        <v>K</v>
      </c>
    </row>
    <row r="7" spans="2:15" ht="14.25" thickBot="1" thickTop="1">
      <c r="B7" s="24"/>
      <c r="C7" s="25"/>
      <c r="D7" s="26"/>
      <c r="E7" s="27"/>
      <c r="F7" s="8"/>
      <c r="G7" s="24"/>
      <c r="H7" s="25"/>
      <c r="I7" s="26"/>
      <c r="J7" s="27"/>
      <c r="K7" s="8"/>
      <c r="L7" s="24"/>
      <c r="M7" s="25"/>
      <c r="N7" s="26"/>
      <c r="O7" s="27"/>
    </row>
    <row r="8" spans="2:15" ht="13.5" thickBot="1">
      <c r="B8" s="30"/>
      <c r="C8" s="30"/>
      <c r="D8" s="31"/>
      <c r="E8" s="31"/>
      <c r="F8" s="8"/>
      <c r="G8" s="30"/>
      <c r="H8" s="30"/>
      <c r="I8" s="31"/>
      <c r="J8" s="31"/>
      <c r="K8" s="8"/>
      <c r="L8" s="30"/>
      <c r="M8" s="30"/>
      <c r="N8" s="31"/>
      <c r="O8" s="31"/>
    </row>
    <row r="9" spans="2:15" ht="13.5" thickBot="1">
      <c r="B9" s="22" t="s">
        <v>5</v>
      </c>
      <c r="C9" s="9"/>
      <c r="D9" s="8"/>
      <c r="E9" s="23"/>
      <c r="G9" s="22" t="s">
        <v>6</v>
      </c>
      <c r="H9" s="9"/>
      <c r="I9" s="8"/>
      <c r="J9" s="23"/>
      <c r="L9" s="22" t="s">
        <v>7</v>
      </c>
      <c r="M9" s="9"/>
      <c r="N9" s="8"/>
      <c r="O9" s="23"/>
    </row>
    <row r="10" spans="2:15" ht="34.5" thickBot="1" thickTop="1">
      <c r="B10" s="15">
        <v>23</v>
      </c>
      <c r="C10" s="16">
        <v>6</v>
      </c>
      <c r="D10" s="6"/>
      <c r="E10" s="17" t="str">
        <f>IF(D10=B10*C10,"J",IF(D10=0,"K","L"))</f>
        <v>K</v>
      </c>
      <c r="F10" s="8"/>
      <c r="G10" s="15">
        <v>25</v>
      </c>
      <c r="H10" s="16">
        <v>7</v>
      </c>
      <c r="I10" s="6"/>
      <c r="J10" s="17" t="str">
        <f>IF(I10=G10*H10,"J",IF(I10=0,"K","L"))</f>
        <v>K</v>
      </c>
      <c r="K10" s="3"/>
      <c r="L10" s="15">
        <v>27</v>
      </c>
      <c r="M10" s="16">
        <v>8</v>
      </c>
      <c r="N10" s="6"/>
      <c r="O10" s="17" t="str">
        <f>IF(N10=L10*M10,"J",IF(N10=0,"K","L"))</f>
        <v>K</v>
      </c>
    </row>
    <row r="11" spans="2:15" ht="23.25" customHeight="1" thickBot="1" thickTop="1">
      <c r="B11" s="18"/>
      <c r="C11" s="19" t="s">
        <v>0</v>
      </c>
      <c r="D11" s="32"/>
      <c r="E11" s="20"/>
      <c r="F11" s="8"/>
      <c r="G11" s="18"/>
      <c r="H11" s="19" t="s">
        <v>0</v>
      </c>
      <c r="I11" s="32"/>
      <c r="J11" s="20"/>
      <c r="K11" s="4"/>
      <c r="L11" s="18"/>
      <c r="M11" s="19" t="s">
        <v>0</v>
      </c>
      <c r="N11" s="32"/>
      <c r="O11" s="20"/>
    </row>
    <row r="12" spans="2:15" ht="34.5" thickBot="1" thickTop="1">
      <c r="B12" s="15">
        <v>24</v>
      </c>
      <c r="C12" s="21"/>
      <c r="D12" s="7"/>
      <c r="E12" s="17" t="str">
        <f>IF(D12=B12*C10,"J",IF(D12=0,"K","L"))</f>
        <v>K</v>
      </c>
      <c r="F12" s="8"/>
      <c r="G12" s="15">
        <v>26</v>
      </c>
      <c r="H12" s="21"/>
      <c r="I12" s="7"/>
      <c r="J12" s="17" t="str">
        <f>IF(I12=G12*H10,"J",IF(I12=0,"K","L"))</f>
        <v>K</v>
      </c>
      <c r="K12" s="3"/>
      <c r="L12" s="15">
        <v>28</v>
      </c>
      <c r="M12" s="21"/>
      <c r="N12" s="7"/>
      <c r="O12" s="17" t="str">
        <f>IF(N12=L12*M10,"J",IF(N12=0,"K","L"))</f>
        <v>K</v>
      </c>
    </row>
    <row r="13" spans="2:15" ht="14.25" thickBot="1" thickTop="1">
      <c r="B13" s="24"/>
      <c r="C13" s="25"/>
      <c r="D13" s="26"/>
      <c r="E13" s="27"/>
      <c r="F13" s="8"/>
      <c r="G13" s="24"/>
      <c r="H13" s="25"/>
      <c r="I13" s="26"/>
      <c r="J13" s="27"/>
      <c r="K13" s="8"/>
      <c r="L13" s="24"/>
      <c r="M13" s="25"/>
      <c r="N13" s="26"/>
      <c r="O13" s="27"/>
    </row>
    <row r="14" spans="2:15" ht="13.5" thickBot="1">
      <c r="B14" s="30"/>
      <c r="C14" s="30"/>
      <c r="D14" s="31"/>
      <c r="E14" s="31"/>
      <c r="F14" s="8"/>
      <c r="G14" s="30"/>
      <c r="H14" s="30"/>
      <c r="I14" s="31"/>
      <c r="J14" s="31"/>
      <c r="K14" s="8"/>
      <c r="L14" s="30"/>
      <c r="M14" s="30"/>
      <c r="N14" s="31"/>
      <c r="O14" s="31"/>
    </row>
    <row r="15" spans="2:15" ht="13.5" thickBot="1">
      <c r="B15" s="22" t="s">
        <v>8</v>
      </c>
      <c r="C15" s="9"/>
      <c r="D15" s="8"/>
      <c r="E15" s="23"/>
      <c r="G15" s="22" t="s">
        <v>9</v>
      </c>
      <c r="H15" s="9"/>
      <c r="I15" s="8"/>
      <c r="J15" s="23"/>
      <c r="L15" s="22" t="s">
        <v>10</v>
      </c>
      <c r="M15" s="9"/>
      <c r="N15" s="8"/>
      <c r="O15" s="23"/>
    </row>
    <row r="16" spans="2:15" ht="34.5" thickBot="1" thickTop="1">
      <c r="B16" s="15">
        <v>29</v>
      </c>
      <c r="C16" s="16">
        <v>9</v>
      </c>
      <c r="D16" s="6"/>
      <c r="E16" s="17" t="str">
        <f>IF(D16=B16*C16,"J",IF(D16=0,"K","L"))</f>
        <v>K</v>
      </c>
      <c r="F16" s="8"/>
      <c r="G16" s="15">
        <v>42</v>
      </c>
      <c r="H16" s="16">
        <v>10</v>
      </c>
      <c r="I16" s="6"/>
      <c r="J16" s="17" t="str">
        <f>IF(I16=G16*H16,"J",IF(I16=0,"K","L"))</f>
        <v>K</v>
      </c>
      <c r="K16" s="3"/>
      <c r="L16" s="15">
        <v>66</v>
      </c>
      <c r="M16" s="16">
        <v>9</v>
      </c>
      <c r="N16" s="6"/>
      <c r="O16" s="17" t="str">
        <f>IF(N16=L16*M16,"J",IF(N16=0,"K","L"))</f>
        <v>K</v>
      </c>
    </row>
    <row r="17" spans="2:15" ht="21.75" customHeight="1" thickBot="1" thickTop="1">
      <c r="B17" s="18"/>
      <c r="C17" s="19" t="s">
        <v>0</v>
      </c>
      <c r="D17" s="32"/>
      <c r="E17" s="20"/>
      <c r="F17" s="8"/>
      <c r="G17" s="18"/>
      <c r="H17" s="19" t="s">
        <v>0</v>
      </c>
      <c r="I17" s="32"/>
      <c r="J17" s="20"/>
      <c r="K17" s="4"/>
      <c r="L17" s="18"/>
      <c r="M17" s="19" t="s">
        <v>0</v>
      </c>
      <c r="N17" s="32"/>
      <c r="O17" s="20"/>
    </row>
    <row r="18" spans="2:15" ht="34.5" thickBot="1" thickTop="1">
      <c r="B18" s="15">
        <v>31</v>
      </c>
      <c r="C18" s="21"/>
      <c r="D18" s="7"/>
      <c r="E18" s="17" t="str">
        <f>IF(D18=B18*C16,"J",IF(D18=0,"K","L"))</f>
        <v>K</v>
      </c>
      <c r="F18" s="8"/>
      <c r="G18" s="15">
        <v>54</v>
      </c>
      <c r="H18" s="21"/>
      <c r="I18" s="7"/>
      <c r="J18" s="17" t="str">
        <f>IF(I18=G18*H16,"J",IF(I18=0,"K","L"))</f>
        <v>K</v>
      </c>
      <c r="K18" s="3"/>
      <c r="L18" s="15">
        <v>77</v>
      </c>
      <c r="M18" s="21"/>
      <c r="N18" s="7"/>
      <c r="O18" s="17" t="str">
        <f>IF(N18=L18*M16,"J",IF(N18=0,"K","L"))</f>
        <v>K</v>
      </c>
    </row>
    <row r="19" spans="2:15" ht="14.25" thickBot="1" thickTop="1">
      <c r="B19" s="24"/>
      <c r="C19" s="25"/>
      <c r="D19" s="26"/>
      <c r="E19" s="27"/>
      <c r="F19" s="8"/>
      <c r="G19" s="24"/>
      <c r="H19" s="25"/>
      <c r="I19" s="26"/>
      <c r="J19" s="27"/>
      <c r="K19" s="8"/>
      <c r="L19" s="24"/>
      <c r="M19" s="25"/>
      <c r="N19" s="26"/>
      <c r="O19" s="27"/>
    </row>
    <row r="20" spans="2:15" ht="13.5" thickBot="1">
      <c r="B20" s="30"/>
      <c r="C20" s="30"/>
      <c r="D20" s="31"/>
      <c r="E20" s="31"/>
      <c r="F20" s="8"/>
      <c r="G20" s="30"/>
      <c r="H20" s="30"/>
      <c r="I20" s="31"/>
      <c r="J20" s="31"/>
      <c r="K20" s="8"/>
      <c r="L20" s="30"/>
      <c r="M20" s="30"/>
      <c r="N20" s="31"/>
      <c r="O20" s="31"/>
    </row>
    <row r="21" spans="2:15" ht="13.5" thickBot="1">
      <c r="B21" s="22" t="s">
        <v>14</v>
      </c>
      <c r="C21" s="9"/>
      <c r="D21" s="8"/>
      <c r="E21" s="23"/>
      <c r="G21" s="22" t="s">
        <v>15</v>
      </c>
      <c r="H21" s="9"/>
      <c r="I21" s="8"/>
      <c r="J21" s="23"/>
      <c r="L21" s="22" t="s">
        <v>16</v>
      </c>
      <c r="M21" s="9"/>
      <c r="N21" s="8"/>
      <c r="O21" s="23"/>
    </row>
    <row r="22" spans="2:15" ht="34.5" thickBot="1" thickTop="1">
      <c r="B22" s="15">
        <v>27</v>
      </c>
      <c r="C22" s="16">
        <v>3</v>
      </c>
      <c r="D22" s="6"/>
      <c r="E22" s="17" t="str">
        <f>IF(D22=B22*C22,"J",IF(D22=0,"K","L"))</f>
        <v>K</v>
      </c>
      <c r="F22" s="8"/>
      <c r="G22" s="15">
        <v>65</v>
      </c>
      <c r="H22" s="16">
        <v>2</v>
      </c>
      <c r="I22" s="6"/>
      <c r="J22" s="17" t="str">
        <f>IF(I22=G22*H22,"J",IF(I22=0,"K","L"))</f>
        <v>K</v>
      </c>
      <c r="K22" s="3"/>
      <c r="L22" s="15">
        <v>11</v>
      </c>
      <c r="M22" s="16">
        <v>15</v>
      </c>
      <c r="N22" s="6"/>
      <c r="O22" s="17" t="str">
        <f>IF(N22=L22*M22,"J",IF(N22=0,"K","L"))</f>
        <v>K</v>
      </c>
    </row>
    <row r="23" spans="2:15" ht="23.25" customHeight="1" thickBot="1" thickTop="1">
      <c r="B23" s="18"/>
      <c r="C23" s="19" t="s">
        <v>0</v>
      </c>
      <c r="D23" s="32"/>
      <c r="E23" s="20"/>
      <c r="F23" s="8"/>
      <c r="G23" s="18"/>
      <c r="H23" s="19" t="s">
        <v>0</v>
      </c>
      <c r="I23" s="32"/>
      <c r="J23" s="20"/>
      <c r="K23" s="4"/>
      <c r="L23" s="18"/>
      <c r="M23" s="19" t="s">
        <v>0</v>
      </c>
      <c r="N23" s="32"/>
      <c r="O23" s="20"/>
    </row>
    <row r="24" spans="2:15" ht="34.5" thickBot="1" thickTop="1">
      <c r="B24" s="15">
        <v>48</v>
      </c>
      <c r="C24" s="21"/>
      <c r="D24" s="7"/>
      <c r="E24" s="17" t="str">
        <f>IF(D24=B24*C22,"J",IF(D24=0,"K","L"))</f>
        <v>K</v>
      </c>
      <c r="F24" s="8"/>
      <c r="G24" s="15">
        <v>115</v>
      </c>
      <c r="H24" s="21"/>
      <c r="I24" s="7"/>
      <c r="J24" s="17" t="str">
        <f>IF(I24=G24*H22,"J",IF(I24=0,"K","L"))</f>
        <v>K</v>
      </c>
      <c r="K24" s="3"/>
      <c r="L24" s="15">
        <v>12</v>
      </c>
      <c r="M24" s="21"/>
      <c r="N24" s="7"/>
      <c r="O24" s="17" t="str">
        <f>IF(N24=L24*M22,"J",IF(N24=0,"K","L"))</f>
        <v>K</v>
      </c>
    </row>
    <row r="25" spans="2:15" ht="14.25" thickBot="1" thickTop="1">
      <c r="B25" s="24"/>
      <c r="C25" s="25"/>
      <c r="D25" s="26"/>
      <c r="E25" s="27"/>
      <c r="F25" s="8"/>
      <c r="G25" s="24"/>
      <c r="H25" s="25"/>
      <c r="I25" s="26"/>
      <c r="J25" s="27"/>
      <c r="K25" s="8"/>
      <c r="L25" s="24"/>
      <c r="M25" s="25"/>
      <c r="N25" s="26"/>
      <c r="O25" s="27"/>
    </row>
    <row r="26" spans="4:5" ht="12.75">
      <c r="D26" s="2"/>
      <c r="E26" s="2"/>
    </row>
    <row r="27" spans="4:5" ht="12.75">
      <c r="D27" s="2"/>
      <c r="E27" s="2"/>
    </row>
    <row r="28" spans="4:5" ht="12.75">
      <c r="D28" s="2"/>
      <c r="E28" s="2"/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5"/>
  <sheetViews>
    <sheetView workbookViewId="0" topLeftCell="A1">
      <selection activeCell="D4" sqref="D4"/>
    </sheetView>
  </sheetViews>
  <sheetFormatPr defaultColWidth="11.421875" defaultRowHeight="12.75"/>
  <cols>
    <col min="1" max="1" width="3.28125" style="1" customWidth="1"/>
    <col min="2" max="2" width="11.421875" style="1" customWidth="1"/>
    <col min="3" max="3" width="5.7109375" style="1" customWidth="1"/>
    <col min="4" max="4" width="13.7109375" style="1" customWidth="1"/>
    <col min="5" max="5" width="11.421875" style="1" customWidth="1"/>
    <col min="6" max="6" width="2.7109375" style="1" customWidth="1"/>
    <col min="7" max="7" width="11.421875" style="1" customWidth="1"/>
    <col min="8" max="8" width="5.7109375" style="1" customWidth="1"/>
    <col min="9" max="9" width="13.7109375" style="1" customWidth="1"/>
    <col min="10" max="10" width="11.421875" style="1" customWidth="1"/>
    <col min="11" max="11" width="2.7109375" style="1" customWidth="1"/>
    <col min="12" max="12" width="11.421875" style="1" customWidth="1"/>
    <col min="13" max="13" width="5.7109375" style="1" customWidth="1"/>
    <col min="14" max="14" width="13.7109375" style="1" customWidth="1"/>
    <col min="15" max="16384" width="11.421875" style="1" customWidth="1"/>
  </cols>
  <sheetData>
    <row r="1" spans="2:11" ht="23.25">
      <c r="B1" s="10" t="s">
        <v>1</v>
      </c>
      <c r="D1" s="2"/>
      <c r="E1" s="2"/>
      <c r="K1" s="33"/>
    </row>
    <row r="2" spans="2:11" ht="24" thickBot="1">
      <c r="B2" s="10"/>
      <c r="D2" s="2"/>
      <c r="E2" s="2"/>
      <c r="K2" s="33"/>
    </row>
    <row r="3" spans="2:15" ht="13.5" thickBot="1">
      <c r="B3" s="11" t="s">
        <v>2</v>
      </c>
      <c r="C3" s="12"/>
      <c r="D3" s="35"/>
      <c r="E3" s="14"/>
      <c r="G3" s="11" t="s">
        <v>3</v>
      </c>
      <c r="H3" s="12"/>
      <c r="I3" s="13"/>
      <c r="J3" s="14"/>
      <c r="L3" s="11" t="s">
        <v>4</v>
      </c>
      <c r="M3" s="12"/>
      <c r="N3" s="13"/>
      <c r="O3" s="14"/>
    </row>
    <row r="4" spans="2:15" ht="34.5" thickBot="1" thickTop="1">
      <c r="B4" s="15">
        <v>120</v>
      </c>
      <c r="C4" s="16">
        <v>3</v>
      </c>
      <c r="D4" s="36"/>
      <c r="E4" s="17" t="str">
        <f>IF(D4=B4*C4,"J",IF(D4=0,"K","L"))</f>
        <v>K</v>
      </c>
      <c r="F4" s="8"/>
      <c r="G4" s="15">
        <v>102</v>
      </c>
      <c r="H4" s="16">
        <v>4</v>
      </c>
      <c r="I4" s="36"/>
      <c r="J4" s="17" t="str">
        <f>IF(I4=G4*H4,"J",IF(I4=0,"K","L"))</f>
        <v>K</v>
      </c>
      <c r="K4" s="3"/>
      <c r="L4" s="15">
        <v>230</v>
      </c>
      <c r="M4" s="16">
        <v>5</v>
      </c>
      <c r="N4" s="36"/>
      <c r="O4" s="17" t="str">
        <f>IF(N4=L4*M4,"J",IF(N4=0,"K","L"))</f>
        <v>K</v>
      </c>
    </row>
    <row r="5" spans="2:15" ht="21.75" customHeight="1" thickBot="1" thickTop="1">
      <c r="B5" s="18"/>
      <c r="C5" s="19" t="s">
        <v>0</v>
      </c>
      <c r="D5" s="37"/>
      <c r="E5" s="20"/>
      <c r="F5" s="8"/>
      <c r="G5" s="18"/>
      <c r="H5" s="19" t="s">
        <v>0</v>
      </c>
      <c r="I5" s="37"/>
      <c r="J5" s="20"/>
      <c r="K5" s="4"/>
      <c r="L5" s="18"/>
      <c r="M5" s="19" t="s">
        <v>0</v>
      </c>
      <c r="N5" s="37"/>
      <c r="O5" s="20"/>
    </row>
    <row r="6" spans="2:15" ht="34.5" thickBot="1" thickTop="1">
      <c r="B6" s="15">
        <v>250</v>
      </c>
      <c r="C6" s="21"/>
      <c r="D6" s="38"/>
      <c r="E6" s="17" t="str">
        <f>IF(D6=B6*C4,"J",IF(D6=0,"K","L"))</f>
        <v>K</v>
      </c>
      <c r="F6" s="8"/>
      <c r="G6" s="15">
        <v>205</v>
      </c>
      <c r="H6" s="21"/>
      <c r="I6" s="38"/>
      <c r="J6" s="17" t="str">
        <f>IF(I6=G6*H4,"J",IF(I6=0,"K","L"))</f>
        <v>K</v>
      </c>
      <c r="K6" s="3"/>
      <c r="L6" s="15">
        <v>410</v>
      </c>
      <c r="M6" s="21"/>
      <c r="N6" s="38"/>
      <c r="O6" s="17" t="str">
        <f>IF(N6=L6*M4,"J",IF(N6=0,"K","L"))</f>
        <v>K</v>
      </c>
    </row>
    <row r="7" spans="2:15" ht="14.25" thickBot="1" thickTop="1">
      <c r="B7" s="24"/>
      <c r="C7" s="25"/>
      <c r="D7" s="39"/>
      <c r="E7" s="27"/>
      <c r="F7" s="8"/>
      <c r="G7" s="24"/>
      <c r="H7" s="25"/>
      <c r="I7" s="26"/>
      <c r="J7" s="27"/>
      <c r="K7" s="8"/>
      <c r="L7" s="24"/>
      <c r="M7" s="25"/>
      <c r="N7" s="26"/>
      <c r="O7" s="27"/>
    </row>
    <row r="8" spans="2:15" ht="13.5" thickBot="1">
      <c r="B8" s="30"/>
      <c r="C8" s="30"/>
      <c r="D8" s="31"/>
      <c r="E8" s="31"/>
      <c r="F8" s="8"/>
      <c r="G8" s="30"/>
      <c r="H8" s="30"/>
      <c r="I8" s="31"/>
      <c r="J8" s="31"/>
      <c r="K8" s="8"/>
      <c r="L8" s="30"/>
      <c r="M8" s="30"/>
      <c r="N8" s="31"/>
      <c r="O8" s="31"/>
    </row>
    <row r="9" spans="2:15" ht="13.5" thickBot="1">
      <c r="B9" s="22" t="s">
        <v>5</v>
      </c>
      <c r="C9" s="9"/>
      <c r="D9" s="8"/>
      <c r="E9" s="23"/>
      <c r="G9" s="22" t="s">
        <v>6</v>
      </c>
      <c r="H9" s="9"/>
      <c r="I9" s="8"/>
      <c r="J9" s="23"/>
      <c r="L9" s="22" t="s">
        <v>7</v>
      </c>
      <c r="M9" s="9"/>
      <c r="N9" s="8"/>
      <c r="O9" s="23"/>
    </row>
    <row r="10" spans="2:15" ht="34.5" thickBot="1" thickTop="1">
      <c r="B10" s="15">
        <v>203</v>
      </c>
      <c r="C10" s="16">
        <v>6</v>
      </c>
      <c r="D10" s="36"/>
      <c r="E10" s="17" t="str">
        <f>IF(D10=B10*C10,"J",IF(D10=0,"K","L"))</f>
        <v>K</v>
      </c>
      <c r="F10" s="8"/>
      <c r="G10" s="15">
        <v>115</v>
      </c>
      <c r="H10" s="16">
        <v>3</v>
      </c>
      <c r="I10" s="36"/>
      <c r="J10" s="17" t="str">
        <f>IF(I10=G10*H10,"J",IF(I10=0,"K","L"))</f>
        <v>K</v>
      </c>
      <c r="K10" s="3"/>
      <c r="L10" s="15">
        <v>511</v>
      </c>
      <c r="M10" s="16">
        <v>8</v>
      </c>
      <c r="N10" s="36"/>
      <c r="O10" s="17" t="str">
        <f>IF(N10=L10*M10,"J",IF(N10=0,"K","L"))</f>
        <v>K</v>
      </c>
    </row>
    <row r="11" spans="2:15" ht="21.75" customHeight="1" thickBot="1" thickTop="1">
      <c r="B11" s="18"/>
      <c r="C11" s="19" t="s">
        <v>0</v>
      </c>
      <c r="D11" s="37"/>
      <c r="E11" s="20"/>
      <c r="F11" s="8"/>
      <c r="G11" s="18"/>
      <c r="H11" s="19" t="s">
        <v>0</v>
      </c>
      <c r="I11" s="37"/>
      <c r="J11" s="20"/>
      <c r="K11" s="4"/>
      <c r="L11" s="18"/>
      <c r="M11" s="19" t="s">
        <v>0</v>
      </c>
      <c r="N11" s="37"/>
      <c r="O11" s="20"/>
    </row>
    <row r="12" spans="2:15" ht="34.5" thickBot="1" thickTop="1">
      <c r="B12" s="15">
        <v>401</v>
      </c>
      <c r="C12" s="21"/>
      <c r="D12" s="38"/>
      <c r="E12" s="17" t="str">
        <f>IF(D12=B12*C10,"J",IF(D12=0,"K","L"))</f>
        <v>K</v>
      </c>
      <c r="F12" s="8"/>
      <c r="G12" s="15">
        <v>225</v>
      </c>
      <c r="H12" s="21"/>
      <c r="I12" s="38"/>
      <c r="J12" s="17" t="str">
        <f>IF(I12=G12*H10,"J",IF(I12=0,"K","L"))</f>
        <v>K</v>
      </c>
      <c r="K12" s="3"/>
      <c r="L12" s="15">
        <v>322</v>
      </c>
      <c r="M12" s="21"/>
      <c r="N12" s="38"/>
      <c r="O12" s="17" t="str">
        <f>IF(N12=L12*M10,"J",IF(N12=0,"K","L"))</f>
        <v>K</v>
      </c>
    </row>
    <row r="13" spans="2:15" ht="14.25" thickBot="1" thickTop="1">
      <c r="B13" s="24"/>
      <c r="C13" s="25"/>
      <c r="D13" s="26"/>
      <c r="E13" s="27"/>
      <c r="F13" s="8"/>
      <c r="G13" s="24"/>
      <c r="H13" s="25"/>
      <c r="I13" s="26"/>
      <c r="J13" s="27"/>
      <c r="K13" s="8"/>
      <c r="L13" s="24"/>
      <c r="M13" s="25"/>
      <c r="N13" s="26"/>
      <c r="O13" s="27"/>
    </row>
    <row r="14" spans="2:15" ht="13.5" thickBot="1">
      <c r="B14" s="30"/>
      <c r="C14" s="30"/>
      <c r="D14" s="31"/>
      <c r="E14" s="31"/>
      <c r="F14" s="8"/>
      <c r="G14" s="30"/>
      <c r="H14" s="30"/>
      <c r="I14" s="31"/>
      <c r="J14" s="31"/>
      <c r="K14" s="8"/>
      <c r="L14" s="30"/>
      <c r="M14" s="30"/>
      <c r="N14" s="31"/>
      <c r="O14" s="31"/>
    </row>
    <row r="15" spans="2:15" ht="13.5" thickBot="1">
      <c r="B15" s="22" t="s">
        <v>8</v>
      </c>
      <c r="C15" s="9"/>
      <c r="D15" s="8"/>
      <c r="E15" s="23"/>
      <c r="G15" s="22" t="s">
        <v>9</v>
      </c>
      <c r="H15" s="9"/>
      <c r="I15" s="8"/>
      <c r="J15" s="23"/>
      <c r="L15" s="22" t="s">
        <v>10</v>
      </c>
      <c r="M15" s="9"/>
      <c r="N15" s="8"/>
      <c r="O15" s="23"/>
    </row>
    <row r="16" spans="2:15" ht="34.5" thickBot="1" thickTop="1">
      <c r="B16" s="15">
        <v>555</v>
      </c>
      <c r="C16" s="16">
        <v>9</v>
      </c>
      <c r="D16" s="36"/>
      <c r="E16" s="17" t="str">
        <f>IF(D16=B16*C16,"J",IF(D16=0,"K","L"))</f>
        <v>K</v>
      </c>
      <c r="F16" s="8"/>
      <c r="G16" s="15">
        <v>435</v>
      </c>
      <c r="H16" s="16">
        <v>10</v>
      </c>
      <c r="I16" s="36"/>
      <c r="J16" s="17" t="str">
        <f>IF(I16=G16*H16,"J",IF(I16=0,"K","L"))</f>
        <v>K</v>
      </c>
      <c r="K16" s="3"/>
      <c r="L16" s="15">
        <v>123</v>
      </c>
      <c r="M16" s="16">
        <v>9</v>
      </c>
      <c r="N16" s="36"/>
      <c r="O16" s="17" t="str">
        <f>IF(N16=L16*M16,"J",IF(N16=0,"K","L"))</f>
        <v>K</v>
      </c>
    </row>
    <row r="17" spans="2:15" ht="21.75" customHeight="1" thickBot="1" thickTop="1">
      <c r="B17" s="18"/>
      <c r="C17" s="19" t="s">
        <v>0</v>
      </c>
      <c r="D17" s="37"/>
      <c r="E17" s="20"/>
      <c r="F17" s="8"/>
      <c r="G17" s="18"/>
      <c r="H17" s="19" t="s">
        <v>0</v>
      </c>
      <c r="I17" s="37"/>
      <c r="J17" s="20"/>
      <c r="K17" s="4"/>
      <c r="L17" s="18"/>
      <c r="M17" s="19" t="s">
        <v>0</v>
      </c>
      <c r="N17" s="37"/>
      <c r="O17" s="20"/>
    </row>
    <row r="18" spans="2:15" ht="34.5" thickBot="1" thickTop="1">
      <c r="B18" s="15">
        <v>666</v>
      </c>
      <c r="C18" s="21"/>
      <c r="D18" s="38"/>
      <c r="E18" s="17" t="str">
        <f>IF(D18=B18*C16,"J",IF(D18=0,"K","L"))</f>
        <v>K</v>
      </c>
      <c r="F18" s="8"/>
      <c r="G18" s="15">
        <v>546</v>
      </c>
      <c r="H18" s="21"/>
      <c r="I18" s="38"/>
      <c r="J18" s="17" t="str">
        <f>IF(I18=G18*H16,"J",IF(I18=0,"K","L"))</f>
        <v>K</v>
      </c>
      <c r="K18" s="3"/>
      <c r="L18" s="15">
        <v>456</v>
      </c>
      <c r="M18" s="21"/>
      <c r="N18" s="38"/>
      <c r="O18" s="17" t="str">
        <f>IF(N18=L18*M16,"J",IF(N18=0,"K","L"))</f>
        <v>K</v>
      </c>
    </row>
    <row r="19" spans="2:15" ht="14.25" thickBot="1" thickTop="1">
      <c r="B19" s="24"/>
      <c r="C19" s="25"/>
      <c r="D19" s="26"/>
      <c r="E19" s="27"/>
      <c r="F19" s="8"/>
      <c r="G19" s="24"/>
      <c r="H19" s="25"/>
      <c r="I19" s="26"/>
      <c r="J19" s="27"/>
      <c r="K19" s="8"/>
      <c r="L19" s="24"/>
      <c r="M19" s="25"/>
      <c r="N19" s="26"/>
      <c r="O19" s="27"/>
    </row>
    <row r="20" spans="2:15" ht="13.5" thickBot="1">
      <c r="B20" s="30"/>
      <c r="C20" s="30"/>
      <c r="D20" s="31"/>
      <c r="E20" s="31"/>
      <c r="F20" s="8"/>
      <c r="G20" s="30"/>
      <c r="H20" s="30"/>
      <c r="I20" s="31"/>
      <c r="J20" s="31"/>
      <c r="K20" s="8"/>
      <c r="L20" s="30"/>
      <c r="M20" s="30"/>
      <c r="N20" s="31"/>
      <c r="O20" s="31"/>
    </row>
    <row r="21" spans="2:15" ht="13.5" thickBot="1">
      <c r="B21" s="22" t="s">
        <v>14</v>
      </c>
      <c r="C21" s="9"/>
      <c r="D21" s="8"/>
      <c r="E21" s="23"/>
      <c r="G21" s="22" t="s">
        <v>15</v>
      </c>
      <c r="H21" s="9"/>
      <c r="I21" s="8"/>
      <c r="J21" s="23"/>
      <c r="L21" s="22" t="s">
        <v>16</v>
      </c>
      <c r="M21" s="9"/>
      <c r="N21" s="8"/>
      <c r="O21" s="23"/>
    </row>
    <row r="22" spans="2:15" ht="34.5" thickBot="1" thickTop="1">
      <c r="B22" s="15">
        <v>145</v>
      </c>
      <c r="C22" s="16">
        <v>4</v>
      </c>
      <c r="D22" s="36"/>
      <c r="E22" s="17" t="str">
        <f>IF(D22=B22*C22,"J",IF(D22=0,"K","L"))</f>
        <v>K</v>
      </c>
      <c r="F22" s="8"/>
      <c r="G22" s="15">
        <v>260</v>
      </c>
      <c r="H22" s="16">
        <v>8</v>
      </c>
      <c r="I22" s="36"/>
      <c r="J22" s="17" t="str">
        <f>IF(I22=G22*H22,"J",IF(I22=0,"K","L"))</f>
        <v>K</v>
      </c>
      <c r="K22" s="3"/>
      <c r="L22" s="15">
        <v>581</v>
      </c>
      <c r="M22" s="16">
        <v>5</v>
      </c>
      <c r="N22" s="36"/>
      <c r="O22" s="17" t="str">
        <f>IF(N22=L22*M22,"J",IF(N22=0,"K","L"))</f>
        <v>K</v>
      </c>
    </row>
    <row r="23" spans="2:15" ht="24" customHeight="1" thickBot="1" thickTop="1">
      <c r="B23" s="18"/>
      <c r="C23" s="19" t="s">
        <v>0</v>
      </c>
      <c r="D23" s="37"/>
      <c r="E23" s="20"/>
      <c r="F23" s="8"/>
      <c r="G23" s="18"/>
      <c r="H23" s="19" t="s">
        <v>0</v>
      </c>
      <c r="I23" s="37"/>
      <c r="J23" s="20"/>
      <c r="K23" s="4"/>
      <c r="L23" s="18"/>
      <c r="M23" s="19" t="s">
        <v>0</v>
      </c>
      <c r="N23" s="37"/>
      <c r="O23" s="20"/>
    </row>
    <row r="24" spans="2:15" ht="34.5" thickBot="1" thickTop="1">
      <c r="B24" s="15">
        <v>207</v>
      </c>
      <c r="C24" s="21"/>
      <c r="D24" s="38"/>
      <c r="E24" s="17" t="str">
        <f>IF(D24=B24*C22,"J",IF(D24=0,"K","L"))</f>
        <v>K</v>
      </c>
      <c r="F24" s="8"/>
      <c r="G24" s="15">
        <v>303</v>
      </c>
      <c r="H24" s="21"/>
      <c r="I24" s="38"/>
      <c r="J24" s="17" t="str">
        <f>IF(I24=G24*H22,"J",IF(I24=0,"K","L"))</f>
        <v>K</v>
      </c>
      <c r="K24" s="3"/>
      <c r="L24" s="15">
        <v>822</v>
      </c>
      <c r="M24" s="21"/>
      <c r="N24" s="38"/>
      <c r="O24" s="17" t="str">
        <f>IF(N24=L24*M22,"J",IF(N24=0,"K","L"))</f>
        <v>K</v>
      </c>
    </row>
    <row r="25" spans="2:15" ht="14.25" thickBot="1" thickTop="1">
      <c r="B25" s="24"/>
      <c r="C25" s="25"/>
      <c r="D25" s="26"/>
      <c r="E25" s="27"/>
      <c r="F25" s="8"/>
      <c r="G25" s="24"/>
      <c r="H25" s="25"/>
      <c r="I25" s="26"/>
      <c r="J25" s="27"/>
      <c r="K25" s="8"/>
      <c r="L25" s="24"/>
      <c r="M25" s="25"/>
      <c r="N25" s="26"/>
      <c r="O25" s="27"/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9"/>
  <sheetViews>
    <sheetView workbookViewId="0" topLeftCell="A1">
      <selection activeCell="D4" sqref="D4"/>
    </sheetView>
  </sheetViews>
  <sheetFormatPr defaultColWidth="11.421875" defaultRowHeight="12.75"/>
  <cols>
    <col min="1" max="1" width="3.140625" style="1" customWidth="1"/>
    <col min="2" max="2" width="10.7109375" style="1" customWidth="1"/>
    <col min="3" max="3" width="5.7109375" style="1" customWidth="1"/>
    <col min="4" max="7" width="10.7109375" style="1" customWidth="1"/>
    <col min="8" max="8" width="5.7109375" style="1" customWidth="1"/>
    <col min="9" max="12" width="10.7109375" style="1" customWidth="1"/>
    <col min="13" max="13" width="5.7109375" style="1" customWidth="1"/>
    <col min="14" max="15" width="10.7109375" style="1" customWidth="1"/>
    <col min="16" max="16384" width="11.421875" style="1" customWidth="1"/>
  </cols>
  <sheetData>
    <row r="1" spans="2:5" ht="23.25">
      <c r="B1" s="10" t="s">
        <v>11</v>
      </c>
      <c r="D1" s="2"/>
      <c r="E1" s="2"/>
    </row>
    <row r="2" spans="2:5" ht="24" thickBot="1">
      <c r="B2" s="10"/>
      <c r="D2" s="2"/>
      <c r="E2" s="2"/>
    </row>
    <row r="3" spans="2:15" ht="13.5" thickBot="1">
      <c r="B3" s="11" t="s">
        <v>2</v>
      </c>
      <c r="C3" s="12"/>
      <c r="D3" s="13"/>
      <c r="E3" s="14"/>
      <c r="G3" s="11" t="s">
        <v>3</v>
      </c>
      <c r="H3" s="12"/>
      <c r="I3" s="13"/>
      <c r="J3" s="14"/>
      <c r="L3" s="11" t="s">
        <v>4</v>
      </c>
      <c r="M3" s="12"/>
      <c r="N3" s="13"/>
      <c r="O3" s="14"/>
    </row>
    <row r="4" spans="2:15" ht="34.5" thickBot="1" thickTop="1">
      <c r="B4" s="15">
        <v>3</v>
      </c>
      <c r="C4" s="16"/>
      <c r="D4" s="36"/>
      <c r="E4" s="17" t="str">
        <f>IF(D4=B4*(D6/B6),"J",IF(D4=0,"K","L"))</f>
        <v>K</v>
      </c>
      <c r="F4" s="8"/>
      <c r="G4" s="15">
        <v>4</v>
      </c>
      <c r="H4" s="16"/>
      <c r="I4" s="36"/>
      <c r="J4" s="17" t="str">
        <f>IF(I4=G4*(I6/G6),"J",IF(I4=0,"K","L"))</f>
        <v>K</v>
      </c>
      <c r="K4" s="3"/>
      <c r="L4" s="15">
        <v>5</v>
      </c>
      <c r="M4" s="16"/>
      <c r="N4" s="36"/>
      <c r="O4" s="17" t="str">
        <f>IF(N4=L4*(N6/L6),"J",IF(N4=0,"K","L"))</f>
        <v>K</v>
      </c>
    </row>
    <row r="5" spans="2:15" ht="22.5" customHeight="1" thickTop="1">
      <c r="B5" s="18"/>
      <c r="C5" s="19" t="s">
        <v>0</v>
      </c>
      <c r="D5" s="34"/>
      <c r="E5" s="20"/>
      <c r="F5" s="8"/>
      <c r="G5" s="18"/>
      <c r="H5" s="19" t="s">
        <v>0</v>
      </c>
      <c r="I5" s="34"/>
      <c r="J5" s="20"/>
      <c r="K5" s="4"/>
      <c r="L5" s="18"/>
      <c r="M5" s="19" t="s">
        <v>0</v>
      </c>
      <c r="N5" s="34"/>
      <c r="O5" s="20"/>
    </row>
    <row r="6" spans="2:15" ht="25.5">
      <c r="B6" s="15">
        <v>4</v>
      </c>
      <c r="C6" s="21"/>
      <c r="D6" s="40">
        <v>12</v>
      </c>
      <c r="E6" s="17"/>
      <c r="F6" s="8"/>
      <c r="G6" s="15">
        <v>5</v>
      </c>
      <c r="H6" s="21"/>
      <c r="I6" s="40">
        <v>10</v>
      </c>
      <c r="J6" s="17"/>
      <c r="K6" s="3"/>
      <c r="L6" s="15">
        <v>6</v>
      </c>
      <c r="M6" s="21"/>
      <c r="N6" s="40">
        <v>24</v>
      </c>
      <c r="O6" s="17"/>
    </row>
    <row r="7" spans="2:15" ht="13.5" thickBot="1">
      <c r="B7" s="24"/>
      <c r="C7" s="25"/>
      <c r="D7" s="26"/>
      <c r="E7" s="27"/>
      <c r="F7" s="8"/>
      <c r="G7" s="24"/>
      <c r="H7" s="25"/>
      <c r="I7" s="26"/>
      <c r="J7" s="27"/>
      <c r="K7" s="8"/>
      <c r="L7" s="24"/>
      <c r="M7" s="25"/>
      <c r="N7" s="26"/>
      <c r="O7" s="27"/>
    </row>
    <row r="8" spans="2:15" ht="13.5" thickBot="1">
      <c r="B8" s="30"/>
      <c r="C8" s="30"/>
      <c r="D8" s="31"/>
      <c r="E8" s="31"/>
      <c r="F8" s="8"/>
      <c r="G8" s="30"/>
      <c r="H8" s="30"/>
      <c r="I8" s="31"/>
      <c r="J8" s="31"/>
      <c r="K8" s="8"/>
      <c r="L8" s="30"/>
      <c r="M8" s="30"/>
      <c r="N8" s="31"/>
      <c r="O8" s="31"/>
    </row>
    <row r="9" spans="2:15" ht="13.5" thickBot="1">
      <c r="B9" s="22" t="s">
        <v>5</v>
      </c>
      <c r="C9" s="9"/>
      <c r="D9" s="8"/>
      <c r="E9" s="23"/>
      <c r="G9" s="22" t="s">
        <v>6</v>
      </c>
      <c r="H9" s="9"/>
      <c r="I9" s="8"/>
      <c r="J9" s="23"/>
      <c r="L9" s="22" t="s">
        <v>7</v>
      </c>
      <c r="M9" s="9"/>
      <c r="N9" s="8"/>
      <c r="O9" s="23"/>
    </row>
    <row r="10" spans="2:15" ht="34.5" thickBot="1" thickTop="1">
      <c r="B10" s="15">
        <v>7</v>
      </c>
      <c r="C10" s="16"/>
      <c r="D10" s="36"/>
      <c r="E10" s="17" t="str">
        <f>IF(D10=B10*(D12/B12),"J",IF(D10=0,"K","L"))</f>
        <v>K</v>
      </c>
      <c r="F10" s="8"/>
      <c r="G10" s="15">
        <v>8</v>
      </c>
      <c r="H10" s="16"/>
      <c r="I10" s="36"/>
      <c r="J10" s="17" t="str">
        <f>IF(I10=G10*(I12/G12),"J",IF(I10=0,"K","L"))</f>
        <v>K</v>
      </c>
      <c r="K10" s="3"/>
      <c r="L10" s="15">
        <v>10</v>
      </c>
      <c r="M10" s="16"/>
      <c r="N10" s="36"/>
      <c r="O10" s="17" t="str">
        <f>IF(N10=L10*(N12/L12),"J",IF(N10=0,"K","L"))</f>
        <v>K</v>
      </c>
    </row>
    <row r="11" spans="2:15" ht="22.5" customHeight="1" thickTop="1">
      <c r="B11" s="18"/>
      <c r="C11" s="19" t="s">
        <v>0</v>
      </c>
      <c r="D11" s="34"/>
      <c r="E11" s="20"/>
      <c r="F11" s="8"/>
      <c r="G11" s="18"/>
      <c r="H11" s="19" t="s">
        <v>0</v>
      </c>
      <c r="I11" s="34"/>
      <c r="J11" s="20"/>
      <c r="K11" s="4"/>
      <c r="L11" s="18"/>
      <c r="M11" s="19" t="s">
        <v>0</v>
      </c>
      <c r="N11" s="34"/>
      <c r="O11" s="20"/>
    </row>
    <row r="12" spans="2:15" ht="25.5">
      <c r="B12" s="15">
        <v>8</v>
      </c>
      <c r="C12" s="21"/>
      <c r="D12" s="40">
        <v>40</v>
      </c>
      <c r="E12" s="17"/>
      <c r="F12" s="8"/>
      <c r="G12" s="15">
        <v>9</v>
      </c>
      <c r="H12" s="21"/>
      <c r="I12" s="40">
        <v>63</v>
      </c>
      <c r="J12" s="17"/>
      <c r="K12" s="3"/>
      <c r="L12" s="15">
        <v>11</v>
      </c>
      <c r="M12" s="21"/>
      <c r="N12" s="40">
        <v>55</v>
      </c>
      <c r="O12" s="17"/>
    </row>
    <row r="13" spans="2:15" ht="13.5" thickBot="1">
      <c r="B13" s="24"/>
      <c r="C13" s="25"/>
      <c r="D13" s="26"/>
      <c r="E13" s="27"/>
      <c r="F13" s="8"/>
      <c r="G13" s="24"/>
      <c r="H13" s="25"/>
      <c r="I13" s="26"/>
      <c r="J13" s="27"/>
      <c r="K13" s="8"/>
      <c r="L13" s="24"/>
      <c r="M13" s="25"/>
      <c r="N13" s="26"/>
      <c r="O13" s="27"/>
    </row>
    <row r="14" spans="2:15" ht="13.5" thickBot="1">
      <c r="B14" s="30"/>
      <c r="C14" s="30"/>
      <c r="D14" s="31"/>
      <c r="E14" s="31"/>
      <c r="F14" s="8"/>
      <c r="G14" s="30"/>
      <c r="H14" s="30"/>
      <c r="I14" s="31"/>
      <c r="J14" s="31"/>
      <c r="K14" s="8"/>
      <c r="L14" s="30"/>
      <c r="M14" s="30"/>
      <c r="N14" s="31"/>
      <c r="O14" s="31"/>
    </row>
    <row r="15" spans="2:15" ht="13.5" thickBot="1">
      <c r="B15" s="22" t="s">
        <v>8</v>
      </c>
      <c r="C15" s="9"/>
      <c r="D15" s="8"/>
      <c r="E15" s="23"/>
      <c r="G15" s="22" t="s">
        <v>9</v>
      </c>
      <c r="H15" s="9"/>
      <c r="I15" s="8"/>
      <c r="J15" s="23"/>
      <c r="L15" s="22" t="s">
        <v>10</v>
      </c>
      <c r="M15" s="9"/>
      <c r="N15" s="8"/>
      <c r="O15" s="23"/>
    </row>
    <row r="16" spans="2:15" ht="34.5" thickBot="1" thickTop="1">
      <c r="B16" s="15">
        <v>11</v>
      </c>
      <c r="C16" s="16"/>
      <c r="D16" s="36"/>
      <c r="E16" s="17" t="str">
        <f>IF(D16=B16*(D18/B18),"J",IF(D16=0,"K","L"))</f>
        <v>K</v>
      </c>
      <c r="F16" s="8"/>
      <c r="G16" s="15">
        <v>13</v>
      </c>
      <c r="H16" s="16"/>
      <c r="I16" s="36"/>
      <c r="J16" s="17" t="str">
        <f>IF(I16=G16*(I18/G18),"J",IF(I16=0,"K","L"))</f>
        <v>K</v>
      </c>
      <c r="K16" s="3"/>
      <c r="L16" s="15">
        <v>15</v>
      </c>
      <c r="M16" s="16"/>
      <c r="N16" s="36"/>
      <c r="O16" s="17" t="str">
        <f>IF(N16=L16*(N18/L18),"J",IF(N16=0,"K","L"))</f>
        <v>K</v>
      </c>
    </row>
    <row r="17" spans="2:15" ht="22.5" customHeight="1" thickTop="1">
      <c r="B17" s="18"/>
      <c r="C17" s="19" t="s">
        <v>0</v>
      </c>
      <c r="D17" s="34"/>
      <c r="E17" s="20"/>
      <c r="F17" s="8"/>
      <c r="G17" s="18"/>
      <c r="H17" s="19" t="s">
        <v>0</v>
      </c>
      <c r="I17" s="34"/>
      <c r="J17" s="20"/>
      <c r="K17" s="4"/>
      <c r="L17" s="18"/>
      <c r="M17" s="19" t="s">
        <v>0</v>
      </c>
      <c r="N17" s="34"/>
      <c r="O17" s="20"/>
    </row>
    <row r="18" spans="2:15" ht="25.5">
      <c r="B18" s="15">
        <v>12</v>
      </c>
      <c r="C18" s="21"/>
      <c r="D18" s="40">
        <v>48</v>
      </c>
      <c r="E18" s="17"/>
      <c r="F18" s="8"/>
      <c r="G18" s="15">
        <v>14</v>
      </c>
      <c r="H18" s="21"/>
      <c r="I18" s="40">
        <v>28</v>
      </c>
      <c r="J18" s="17"/>
      <c r="K18" s="3"/>
      <c r="L18" s="15">
        <v>16</v>
      </c>
      <c r="M18" s="21"/>
      <c r="N18" s="40">
        <v>160</v>
      </c>
      <c r="O18" s="17"/>
    </row>
    <row r="19" spans="2:15" ht="13.5" thickBot="1">
      <c r="B19" s="24"/>
      <c r="C19" s="25"/>
      <c r="D19" s="26"/>
      <c r="E19" s="27"/>
      <c r="F19" s="8"/>
      <c r="G19" s="24"/>
      <c r="H19" s="25"/>
      <c r="I19" s="26"/>
      <c r="J19" s="27"/>
      <c r="K19" s="8"/>
      <c r="L19" s="24"/>
      <c r="M19" s="25"/>
      <c r="N19" s="26"/>
      <c r="O19" s="27"/>
    </row>
    <row r="20" spans="2:15" ht="13.5" thickBot="1">
      <c r="B20" s="30"/>
      <c r="C20" s="30"/>
      <c r="D20" s="31"/>
      <c r="E20" s="31"/>
      <c r="F20" s="8"/>
      <c r="G20" s="30"/>
      <c r="H20" s="30"/>
      <c r="I20" s="31"/>
      <c r="J20" s="31"/>
      <c r="K20" s="8"/>
      <c r="L20" s="30"/>
      <c r="M20" s="30"/>
      <c r="N20" s="31"/>
      <c r="O20" s="31"/>
    </row>
    <row r="21" spans="2:15" ht="13.5" thickBot="1">
      <c r="B21" s="22" t="s">
        <v>9</v>
      </c>
      <c r="C21" s="9"/>
      <c r="D21" s="8"/>
      <c r="E21" s="23"/>
      <c r="G21" s="22" t="s">
        <v>10</v>
      </c>
      <c r="H21" s="9"/>
      <c r="I21" s="8"/>
      <c r="J21" s="23"/>
      <c r="L21" s="22" t="s">
        <v>14</v>
      </c>
      <c r="M21" s="9"/>
      <c r="N21" s="8"/>
      <c r="O21" s="23"/>
    </row>
    <row r="22" spans="2:15" ht="34.5" thickBot="1" thickTop="1">
      <c r="B22" s="15">
        <v>5</v>
      </c>
      <c r="C22" s="16"/>
      <c r="D22" s="36"/>
      <c r="E22" s="17" t="str">
        <f>IF(D22=B22*(D24/B24),"J",IF(D22=0,"K","L"))</f>
        <v>K</v>
      </c>
      <c r="F22" s="8"/>
      <c r="G22" s="15">
        <v>9</v>
      </c>
      <c r="H22" s="16"/>
      <c r="I22" s="36"/>
      <c r="J22" s="17" t="str">
        <f>IF(I22=G22*(I24/G24),"J",IF(I22=0,"K","L"))</f>
        <v>K</v>
      </c>
      <c r="K22" s="3"/>
      <c r="L22" s="15">
        <v>3</v>
      </c>
      <c r="M22" s="16"/>
      <c r="N22" s="36"/>
      <c r="O22" s="17" t="str">
        <f>IF(N22=L22*(N24/L24),"J",IF(N22=0,"K","L"))</f>
        <v>K</v>
      </c>
    </row>
    <row r="23" spans="2:15" ht="22.5" customHeight="1" thickTop="1">
      <c r="B23" s="18"/>
      <c r="C23" s="19" t="s">
        <v>0</v>
      </c>
      <c r="D23" s="34"/>
      <c r="E23" s="20"/>
      <c r="F23" s="8"/>
      <c r="G23" s="18"/>
      <c r="H23" s="19" t="s">
        <v>0</v>
      </c>
      <c r="I23" s="34"/>
      <c r="J23" s="20"/>
      <c r="K23" s="4"/>
      <c r="L23" s="18"/>
      <c r="M23" s="19" t="s">
        <v>0</v>
      </c>
      <c r="N23" s="34"/>
      <c r="O23" s="20"/>
    </row>
    <row r="24" spans="2:15" ht="25.5">
      <c r="B24" s="15">
        <v>8</v>
      </c>
      <c r="C24" s="21"/>
      <c r="D24" s="40">
        <v>64</v>
      </c>
      <c r="E24" s="17"/>
      <c r="F24" s="8"/>
      <c r="G24" s="15">
        <v>14</v>
      </c>
      <c r="H24" s="21"/>
      <c r="I24" s="40">
        <v>112</v>
      </c>
      <c r="J24" s="17"/>
      <c r="K24" s="3"/>
      <c r="L24" s="15">
        <v>7</v>
      </c>
      <c r="M24" s="21"/>
      <c r="N24" s="40">
        <v>245</v>
      </c>
      <c r="O24" s="17"/>
    </row>
    <row r="25" spans="2:15" ht="13.5" thickBot="1">
      <c r="B25" s="24"/>
      <c r="C25" s="25"/>
      <c r="D25" s="26"/>
      <c r="E25" s="27"/>
      <c r="F25" s="8"/>
      <c r="G25" s="24"/>
      <c r="H25" s="25"/>
      <c r="I25" s="26"/>
      <c r="J25" s="27"/>
      <c r="K25" s="8"/>
      <c r="L25" s="24"/>
      <c r="M25" s="25"/>
      <c r="N25" s="26"/>
      <c r="O25" s="27"/>
    </row>
    <row r="29" ht="12.75">
      <c r="Q29" s="5"/>
    </row>
  </sheetData>
  <sheetProtection sheet="1" objects="1" scenarios="1"/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34"/>
  <sheetViews>
    <sheetView workbookViewId="0" topLeftCell="A1">
      <selection activeCell="D4" sqref="D4"/>
    </sheetView>
  </sheetViews>
  <sheetFormatPr defaultColWidth="11.421875" defaultRowHeight="12.75"/>
  <cols>
    <col min="1" max="1" width="3.57421875" style="1" customWidth="1"/>
    <col min="2" max="2" width="11.421875" style="1" customWidth="1"/>
    <col min="3" max="3" width="5.7109375" style="1" customWidth="1"/>
    <col min="4" max="5" width="11.421875" style="1" customWidth="1"/>
    <col min="6" max="6" width="5.7109375" style="1" customWidth="1"/>
    <col min="7" max="7" width="11.421875" style="1" customWidth="1"/>
    <col min="8" max="8" width="5.7109375" style="1" customWidth="1"/>
    <col min="9" max="10" width="11.421875" style="1" customWidth="1"/>
    <col min="11" max="11" width="5.7109375" style="1" customWidth="1"/>
    <col min="12" max="12" width="11.421875" style="1" customWidth="1"/>
    <col min="13" max="13" width="5.7109375" style="1" customWidth="1"/>
    <col min="14" max="16384" width="11.421875" style="1" customWidth="1"/>
  </cols>
  <sheetData>
    <row r="1" spans="2:5" ht="23.25">
      <c r="B1" s="10" t="s">
        <v>13</v>
      </c>
      <c r="D1" s="2"/>
      <c r="E1" s="2"/>
    </row>
    <row r="2" spans="2:5" ht="24" thickBot="1">
      <c r="B2" s="10"/>
      <c r="D2" s="2"/>
      <c r="E2" s="2"/>
    </row>
    <row r="3" spans="2:15" ht="13.5" thickBot="1">
      <c r="B3" s="11" t="s">
        <v>2</v>
      </c>
      <c r="C3" s="12"/>
      <c r="D3" s="13"/>
      <c r="E3" s="14"/>
      <c r="G3" s="11" t="s">
        <v>3</v>
      </c>
      <c r="H3" s="12"/>
      <c r="I3" s="13"/>
      <c r="J3" s="14"/>
      <c r="L3" s="11" t="s">
        <v>4</v>
      </c>
      <c r="M3" s="12"/>
      <c r="N3" s="13"/>
      <c r="O3" s="14"/>
    </row>
    <row r="4" spans="2:15" ht="34.5" thickBot="1" thickTop="1">
      <c r="B4" s="15">
        <v>3</v>
      </c>
      <c r="C4" s="16"/>
      <c r="D4" s="36"/>
      <c r="E4" s="17" t="str">
        <f>IF(D4=B4*(8/B6),"J",IF(D4=0,"K","L"))</f>
        <v>K</v>
      </c>
      <c r="F4" s="8"/>
      <c r="G4" s="15">
        <v>4</v>
      </c>
      <c r="H4" s="16"/>
      <c r="I4" s="36"/>
      <c r="J4" s="17" t="str">
        <f>IF(I4=G4*(45/G6),"J",IF(I4=0,"K","L"))</f>
        <v>K</v>
      </c>
      <c r="K4" s="3"/>
      <c r="L4" s="15">
        <v>5</v>
      </c>
      <c r="M4" s="16"/>
      <c r="N4" s="36"/>
      <c r="O4" s="17" t="str">
        <f>IF(N4=L4*(66/L6),"J",IF(N4=0,"K","L"))</f>
        <v>K</v>
      </c>
    </row>
    <row r="5" spans="2:15" ht="27.75" thickBot="1" thickTop="1">
      <c r="B5" s="18"/>
      <c r="C5" s="19" t="s">
        <v>0</v>
      </c>
      <c r="D5" s="41"/>
      <c r="E5" s="20"/>
      <c r="F5" s="8"/>
      <c r="G5" s="18"/>
      <c r="H5" s="19" t="s">
        <v>0</v>
      </c>
      <c r="I5" s="41"/>
      <c r="J5" s="20"/>
      <c r="K5" s="4"/>
      <c r="L5" s="18"/>
      <c r="M5" s="19" t="s">
        <v>0</v>
      </c>
      <c r="N5" s="41"/>
      <c r="O5" s="20"/>
    </row>
    <row r="6" spans="2:15" ht="34.5" thickBot="1" thickTop="1">
      <c r="B6" s="15">
        <v>4</v>
      </c>
      <c r="C6" s="21"/>
      <c r="D6" s="38"/>
      <c r="E6" s="17" t="str">
        <f>IF(D6=8,"J",IF(D6=0,"K","L"))</f>
        <v>K</v>
      </c>
      <c r="F6" s="8"/>
      <c r="G6" s="15">
        <v>5</v>
      </c>
      <c r="H6" s="21"/>
      <c r="I6" s="38"/>
      <c r="J6" s="17" t="str">
        <f>IF(I6=45,"J",IF(I6=0,"K","L"))</f>
        <v>K</v>
      </c>
      <c r="K6" s="3"/>
      <c r="L6" s="15">
        <v>6</v>
      </c>
      <c r="M6" s="21"/>
      <c r="N6" s="38"/>
      <c r="O6" s="17" t="str">
        <f>IF(N6=66,"J",IF(N6=0,"K","L"))</f>
        <v>K</v>
      </c>
    </row>
    <row r="7" spans="2:15" ht="10.5" customHeight="1" thickBot="1" thickTop="1">
      <c r="B7" s="42"/>
      <c r="C7" s="43"/>
      <c r="D7" s="44"/>
      <c r="E7" s="45"/>
      <c r="F7" s="8"/>
      <c r="G7" s="42"/>
      <c r="H7" s="43"/>
      <c r="I7" s="44"/>
      <c r="J7" s="45"/>
      <c r="K7" s="3"/>
      <c r="L7" s="42"/>
      <c r="M7" s="43"/>
      <c r="N7" s="44"/>
      <c r="O7" s="45"/>
    </row>
    <row r="8" spans="2:15" ht="13.5" thickBot="1">
      <c r="B8" s="11"/>
      <c r="C8" s="12"/>
      <c r="D8" s="13"/>
      <c r="E8" s="14"/>
      <c r="G8" s="11"/>
      <c r="H8" s="12"/>
      <c r="I8" s="13"/>
      <c r="J8" s="14"/>
      <c r="L8" s="11"/>
      <c r="M8" s="12"/>
      <c r="N8" s="13"/>
      <c r="O8" s="14"/>
    </row>
    <row r="9" spans="2:15" ht="34.5" thickBot="1" thickTop="1">
      <c r="B9" s="15">
        <v>7</v>
      </c>
      <c r="C9" s="16"/>
      <c r="D9" s="36"/>
      <c r="E9" s="17" t="str">
        <f>IF(D9=B9*(8/B11),"J",IF(D9=0,"K","L"))</f>
        <v>K</v>
      </c>
      <c r="F9" s="8"/>
      <c r="G9" s="15">
        <v>8</v>
      </c>
      <c r="H9" s="16"/>
      <c r="I9" s="36"/>
      <c r="J9" s="17" t="str">
        <f>IF(I9=G9*(45/G11),"J",IF(I9=0,"K","L"))</f>
        <v>K</v>
      </c>
      <c r="K9" s="3"/>
      <c r="L9" s="15">
        <v>10</v>
      </c>
      <c r="M9" s="16"/>
      <c r="N9" s="36"/>
      <c r="O9" s="17" t="str">
        <f>IF(N9=L9*(66/L11),"J",IF(N9=0,"K","L"))</f>
        <v>K</v>
      </c>
    </row>
    <row r="10" spans="2:15" ht="27.75" thickBot="1" thickTop="1">
      <c r="B10" s="18"/>
      <c r="C10" s="19" t="s">
        <v>0</v>
      </c>
      <c r="D10" s="41"/>
      <c r="E10" s="20"/>
      <c r="F10" s="8"/>
      <c r="G10" s="18"/>
      <c r="H10" s="19" t="s">
        <v>0</v>
      </c>
      <c r="I10" s="41"/>
      <c r="J10" s="20"/>
      <c r="K10" s="4"/>
      <c r="L10" s="18"/>
      <c r="M10" s="19" t="s">
        <v>0</v>
      </c>
      <c r="N10" s="41"/>
      <c r="O10" s="20"/>
    </row>
    <row r="11" spans="2:15" ht="34.5" thickBot="1" thickTop="1">
      <c r="B11" s="15">
        <v>8</v>
      </c>
      <c r="C11" s="21"/>
      <c r="D11" s="38"/>
      <c r="E11" s="17" t="str">
        <f>IF(D11=8,"J",IF(D11=0,"K","L"))</f>
        <v>K</v>
      </c>
      <c r="F11" s="8"/>
      <c r="G11" s="15">
        <v>9</v>
      </c>
      <c r="H11" s="21"/>
      <c r="I11" s="38"/>
      <c r="J11" s="17" t="str">
        <f>IF(I11=45,"J",IF(I11=0,"K","L"))</f>
        <v>K</v>
      </c>
      <c r="K11" s="3"/>
      <c r="L11" s="15">
        <v>11</v>
      </c>
      <c r="M11" s="21"/>
      <c r="N11" s="38"/>
      <c r="O11" s="17" t="str">
        <f>IF(N11=66,"J",IF(N11=0,"K","L"))</f>
        <v>K</v>
      </c>
    </row>
    <row r="12" spans="2:15" ht="14.25" thickBot="1" thickTop="1">
      <c r="B12" s="24"/>
      <c r="C12" s="25"/>
      <c r="D12" s="26"/>
      <c r="E12" s="27"/>
      <c r="F12" s="8"/>
      <c r="G12" s="24"/>
      <c r="H12" s="25"/>
      <c r="I12" s="26"/>
      <c r="J12" s="27"/>
      <c r="K12" s="8"/>
      <c r="L12" s="24"/>
      <c r="M12" s="25"/>
      <c r="N12" s="26"/>
      <c r="O12" s="27"/>
    </row>
    <row r="13" spans="2:15" ht="13.5" thickBot="1">
      <c r="B13" s="30"/>
      <c r="C13" s="30"/>
      <c r="D13" s="31"/>
      <c r="E13" s="31"/>
      <c r="F13" s="8"/>
      <c r="G13" s="30"/>
      <c r="H13" s="30"/>
      <c r="I13" s="31"/>
      <c r="J13" s="31"/>
      <c r="K13" s="8"/>
      <c r="L13" s="30"/>
      <c r="M13" s="30"/>
      <c r="N13" s="31"/>
      <c r="O13" s="31"/>
    </row>
    <row r="14" spans="2:15" ht="13.5" thickBot="1">
      <c r="B14" s="22" t="s">
        <v>5</v>
      </c>
      <c r="C14" s="9"/>
      <c r="D14" s="8"/>
      <c r="E14" s="23"/>
      <c r="F14" s="8"/>
      <c r="G14" s="22" t="s">
        <v>6</v>
      </c>
      <c r="H14" s="9"/>
      <c r="I14" s="8"/>
      <c r="J14" s="23"/>
      <c r="K14" s="8"/>
      <c r="L14" s="22" t="s">
        <v>7</v>
      </c>
      <c r="M14" s="9"/>
      <c r="N14" s="8"/>
      <c r="O14" s="23"/>
    </row>
    <row r="15" spans="2:15" ht="34.5" thickBot="1" thickTop="1">
      <c r="B15" s="15">
        <v>11</v>
      </c>
      <c r="C15" s="16"/>
      <c r="D15" s="36"/>
      <c r="E15" s="17" t="str">
        <f>IF(D15=B15*(24/B17),"J",IF(D15=0,"K","L"))</f>
        <v>K</v>
      </c>
      <c r="F15" s="8"/>
      <c r="G15" s="15">
        <v>13</v>
      </c>
      <c r="H15" s="16"/>
      <c r="I15" s="36"/>
      <c r="J15" s="17" t="str">
        <f>IF(I15=G15*(45/G17),"J",IF(I15=0,"K","L"))</f>
        <v>K</v>
      </c>
      <c r="K15" s="3"/>
      <c r="L15" s="15">
        <v>15</v>
      </c>
      <c r="M15" s="16"/>
      <c r="N15" s="36"/>
      <c r="O15" s="17" t="str">
        <f>IF(N15=L15*(66/L17),"J",IF(N15=0,"K","L"))</f>
        <v>K</v>
      </c>
    </row>
    <row r="16" spans="2:15" ht="27.75" thickBot="1" thickTop="1">
      <c r="B16" s="18"/>
      <c r="C16" s="19" t="s">
        <v>0</v>
      </c>
      <c r="D16" s="41"/>
      <c r="E16" s="20"/>
      <c r="F16" s="8"/>
      <c r="G16" s="18"/>
      <c r="H16" s="19" t="s">
        <v>0</v>
      </c>
      <c r="I16" s="41"/>
      <c r="J16" s="20"/>
      <c r="K16" s="4"/>
      <c r="L16" s="18"/>
      <c r="M16" s="19" t="s">
        <v>0</v>
      </c>
      <c r="N16" s="41"/>
      <c r="O16" s="20"/>
    </row>
    <row r="17" spans="2:15" ht="34.5" thickBot="1" thickTop="1">
      <c r="B17" s="15">
        <v>12</v>
      </c>
      <c r="C17" s="21"/>
      <c r="D17" s="38"/>
      <c r="E17" s="17" t="str">
        <f>IF(D17=24,"J",IF(D17=0,"K","L"))</f>
        <v>K</v>
      </c>
      <c r="F17" s="8"/>
      <c r="G17" s="15">
        <v>15</v>
      </c>
      <c r="H17" s="21"/>
      <c r="I17" s="38"/>
      <c r="J17" s="17" t="str">
        <f>IF(I17=45,"J",IF(I17=0,"K","L"))</f>
        <v>K</v>
      </c>
      <c r="K17" s="3"/>
      <c r="L17" s="15">
        <v>66</v>
      </c>
      <c r="M17" s="21"/>
      <c r="N17" s="38"/>
      <c r="O17" s="17" t="str">
        <f>IF(N17=66,"J",IF(N17=0,"K","L"))</f>
        <v>K</v>
      </c>
    </row>
    <row r="18" spans="2:15" ht="10.5" customHeight="1" thickBot="1" thickTop="1">
      <c r="B18" s="42"/>
      <c r="C18" s="43"/>
      <c r="D18" s="44"/>
      <c r="E18" s="45"/>
      <c r="F18" s="8"/>
      <c r="G18" s="42"/>
      <c r="H18" s="43"/>
      <c r="I18" s="44"/>
      <c r="J18" s="45"/>
      <c r="K18" s="3"/>
      <c r="L18" s="42"/>
      <c r="M18" s="43"/>
      <c r="N18" s="44"/>
      <c r="O18" s="45"/>
    </row>
    <row r="19" spans="2:15" ht="13.5" thickBot="1">
      <c r="B19" s="11"/>
      <c r="C19" s="12"/>
      <c r="D19" s="13"/>
      <c r="E19" s="14"/>
      <c r="G19" s="11"/>
      <c r="H19" s="12"/>
      <c r="I19" s="13"/>
      <c r="J19" s="14"/>
      <c r="L19" s="11"/>
      <c r="M19" s="12"/>
      <c r="N19" s="13"/>
      <c r="O19" s="14"/>
    </row>
    <row r="20" spans="2:15" ht="34.5" thickBot="1" thickTop="1">
      <c r="B20" s="15">
        <v>7</v>
      </c>
      <c r="C20" s="16"/>
      <c r="D20" s="36"/>
      <c r="E20" s="17" t="str">
        <f>IF(D20=B20*(24/B22),"J",IF(D20=0,"K","L"))</f>
        <v>K</v>
      </c>
      <c r="F20" s="8"/>
      <c r="G20" s="15">
        <v>8</v>
      </c>
      <c r="H20" s="16"/>
      <c r="I20" s="36"/>
      <c r="J20" s="17" t="str">
        <f>IF(I20=G20*(45/G22),"J",IF(I20=0,"K","L"))</f>
        <v>K</v>
      </c>
      <c r="K20" s="3"/>
      <c r="L20" s="15">
        <v>10</v>
      </c>
      <c r="M20" s="16"/>
      <c r="N20" s="36"/>
      <c r="O20" s="17" t="str">
        <f>IF(N20=L20*(66/L22),"J",IF(N20=0,"K","L"))</f>
        <v>K</v>
      </c>
    </row>
    <row r="21" spans="2:15" ht="27.75" thickBot="1" thickTop="1">
      <c r="B21" s="18"/>
      <c r="C21" s="19" t="s">
        <v>0</v>
      </c>
      <c r="D21" s="41"/>
      <c r="E21" s="20"/>
      <c r="F21" s="8"/>
      <c r="G21" s="18"/>
      <c r="H21" s="19" t="s">
        <v>0</v>
      </c>
      <c r="I21" s="41"/>
      <c r="J21" s="20"/>
      <c r="K21" s="4"/>
      <c r="L21" s="18"/>
      <c r="M21" s="19" t="s">
        <v>0</v>
      </c>
      <c r="N21" s="41"/>
      <c r="O21" s="20"/>
    </row>
    <row r="22" spans="2:15" ht="34.5" thickBot="1" thickTop="1">
      <c r="B22" s="15">
        <v>8</v>
      </c>
      <c r="C22" s="21"/>
      <c r="D22" s="38"/>
      <c r="E22" s="17" t="str">
        <f>IF(D22=24,"J",IF(D22=0,"K","L"))</f>
        <v>K</v>
      </c>
      <c r="F22" s="8"/>
      <c r="G22" s="15">
        <v>9</v>
      </c>
      <c r="H22" s="21"/>
      <c r="I22" s="38"/>
      <c r="J22" s="17" t="str">
        <f>IF(I22=45,"J",IF(I22=0,"K","L"))</f>
        <v>K</v>
      </c>
      <c r="K22" s="3"/>
      <c r="L22" s="15">
        <v>11</v>
      </c>
      <c r="M22" s="21"/>
      <c r="N22" s="38"/>
      <c r="O22" s="17" t="str">
        <f>IF(N22=66,"J",IF(N22=0,"K","L"))</f>
        <v>K</v>
      </c>
    </row>
    <row r="23" spans="2:15" ht="14.25" thickBot="1" thickTop="1">
      <c r="B23" s="24"/>
      <c r="C23" s="25"/>
      <c r="D23" s="26"/>
      <c r="E23" s="27"/>
      <c r="F23" s="8"/>
      <c r="G23" s="24"/>
      <c r="H23" s="25"/>
      <c r="I23" s="26"/>
      <c r="J23" s="27"/>
      <c r="K23" s="8"/>
      <c r="L23" s="24"/>
      <c r="M23" s="25"/>
      <c r="N23" s="26"/>
      <c r="O23" s="27"/>
    </row>
    <row r="24" spans="2:15" ht="13.5" thickBot="1">
      <c r="B24" s="30"/>
      <c r="C24" s="30"/>
      <c r="D24" s="31"/>
      <c r="E24" s="31"/>
      <c r="F24" s="8"/>
      <c r="G24" s="30"/>
      <c r="H24" s="30"/>
      <c r="I24" s="31"/>
      <c r="J24" s="31"/>
      <c r="K24" s="8"/>
      <c r="L24" s="30"/>
      <c r="M24" s="30"/>
      <c r="N24" s="31"/>
      <c r="O24" s="31"/>
    </row>
    <row r="25" spans="2:15" ht="13.5" thickBot="1">
      <c r="B25" s="22" t="s">
        <v>8</v>
      </c>
      <c r="C25" s="9"/>
      <c r="D25" s="8"/>
      <c r="E25" s="23"/>
      <c r="F25" s="8"/>
      <c r="G25" s="22" t="s">
        <v>9</v>
      </c>
      <c r="H25" s="9"/>
      <c r="I25" s="8"/>
      <c r="J25" s="23"/>
      <c r="K25" s="8"/>
      <c r="L25" s="22" t="s">
        <v>10</v>
      </c>
      <c r="M25" s="9"/>
      <c r="N25" s="8"/>
      <c r="O25" s="23"/>
    </row>
    <row r="26" spans="2:15" ht="34.5" thickBot="1" thickTop="1">
      <c r="B26" s="15">
        <v>19</v>
      </c>
      <c r="C26" s="16"/>
      <c r="D26" s="36"/>
      <c r="E26" s="17" t="str">
        <f>IF(D26=B26*(200/B28),"J",IF(D26=0,"K","L"))</f>
        <v>K</v>
      </c>
      <c r="F26" s="8"/>
      <c r="G26" s="15">
        <v>17</v>
      </c>
      <c r="H26" s="16"/>
      <c r="I26" s="36"/>
      <c r="J26" s="17" t="str">
        <f>IF(I26=G26*(140/G28),"J",IF(I26=0,"K","L"))</f>
        <v>K</v>
      </c>
      <c r="K26" s="3"/>
      <c r="L26" s="15">
        <v>37</v>
      </c>
      <c r="M26" s="16"/>
      <c r="N26" s="36"/>
      <c r="O26" s="17" t="str">
        <f>IF(N26=L26*(378/L28),"J",IF(N26=0,"K","L"))</f>
        <v>K</v>
      </c>
    </row>
    <row r="27" spans="2:15" ht="27.75" thickBot="1" thickTop="1">
      <c r="B27" s="18"/>
      <c r="C27" s="19" t="s">
        <v>0</v>
      </c>
      <c r="D27" s="41"/>
      <c r="E27" s="20"/>
      <c r="F27" s="8"/>
      <c r="G27" s="18"/>
      <c r="H27" s="19" t="s">
        <v>0</v>
      </c>
      <c r="I27" s="41"/>
      <c r="J27" s="20"/>
      <c r="K27" s="4"/>
      <c r="L27" s="18"/>
      <c r="M27" s="19" t="s">
        <v>0</v>
      </c>
      <c r="N27" s="41"/>
      <c r="O27" s="20"/>
    </row>
    <row r="28" spans="2:15" ht="34.5" thickBot="1" thickTop="1">
      <c r="B28" s="15">
        <v>25</v>
      </c>
      <c r="C28" s="21"/>
      <c r="D28" s="38"/>
      <c r="E28" s="17" t="str">
        <f>IF(D28=200,"J",IF(D28=0,"K","L"))</f>
        <v>K</v>
      </c>
      <c r="F28" s="8"/>
      <c r="G28" s="15">
        <v>28</v>
      </c>
      <c r="H28" s="21"/>
      <c r="I28" s="38"/>
      <c r="J28" s="17" t="str">
        <f>IF(I28=140,"J",IF(I28=0,"K","L"))</f>
        <v>K</v>
      </c>
      <c r="K28" s="3"/>
      <c r="L28" s="15">
        <v>42</v>
      </c>
      <c r="M28" s="21"/>
      <c r="N28" s="38"/>
      <c r="O28" s="17" t="str">
        <f>IF(N28=378,"J",IF(N28=0,"K","L"))</f>
        <v>K</v>
      </c>
    </row>
    <row r="29" spans="2:15" ht="9.75" customHeight="1" thickBot="1" thickTop="1">
      <c r="B29" s="42"/>
      <c r="C29" s="43"/>
      <c r="D29" s="44"/>
      <c r="E29" s="45"/>
      <c r="F29" s="8"/>
      <c r="G29" s="42"/>
      <c r="H29" s="43"/>
      <c r="I29" s="44"/>
      <c r="J29" s="45"/>
      <c r="K29" s="3"/>
      <c r="L29" s="42"/>
      <c r="M29" s="43"/>
      <c r="N29" s="44"/>
      <c r="O29" s="45"/>
    </row>
    <row r="30" spans="2:15" ht="13.5" thickBot="1">
      <c r="B30" s="11"/>
      <c r="C30" s="12"/>
      <c r="D30" s="13"/>
      <c r="E30" s="14"/>
      <c r="G30" s="11"/>
      <c r="H30" s="12"/>
      <c r="I30" s="13"/>
      <c r="J30" s="14"/>
      <c r="L30" s="11"/>
      <c r="M30" s="12"/>
      <c r="N30" s="13"/>
      <c r="O30" s="14"/>
    </row>
    <row r="31" spans="2:15" ht="34.5" thickBot="1" thickTop="1">
      <c r="B31" s="15">
        <v>29</v>
      </c>
      <c r="C31" s="16"/>
      <c r="D31" s="36"/>
      <c r="E31" s="17" t="str">
        <f>IF(D31=B31*(200/B33),"J",IF(D31=0,"K","L"))</f>
        <v>K</v>
      </c>
      <c r="F31" s="8"/>
      <c r="G31" s="15">
        <v>22</v>
      </c>
      <c r="H31" s="16"/>
      <c r="I31" s="36"/>
      <c r="J31" s="17" t="str">
        <f>IF(I31=G31*(140/G33),"J",IF(I31=0,"K","L"))</f>
        <v>K</v>
      </c>
      <c r="K31" s="3"/>
      <c r="L31" s="15">
        <v>47</v>
      </c>
      <c r="M31" s="16"/>
      <c r="N31" s="36"/>
      <c r="O31" s="17" t="str">
        <f>IF(N31=L31*(378/L33),"J",IF(N31=0,"K","L"))</f>
        <v>K</v>
      </c>
    </row>
    <row r="32" spans="2:15" ht="27.75" thickBot="1" thickTop="1">
      <c r="B32" s="18"/>
      <c r="C32" s="19" t="s">
        <v>0</v>
      </c>
      <c r="D32" s="41"/>
      <c r="E32" s="20"/>
      <c r="F32" s="8"/>
      <c r="G32" s="18"/>
      <c r="H32" s="19" t="s">
        <v>0</v>
      </c>
      <c r="I32" s="41"/>
      <c r="J32" s="20"/>
      <c r="K32" s="4"/>
      <c r="L32" s="18"/>
      <c r="M32" s="19" t="s">
        <v>0</v>
      </c>
      <c r="N32" s="41"/>
      <c r="O32" s="20"/>
    </row>
    <row r="33" spans="2:15" ht="34.5" thickBot="1" thickTop="1">
      <c r="B33" s="15">
        <v>40</v>
      </c>
      <c r="C33" s="21"/>
      <c r="D33" s="38"/>
      <c r="E33" s="17" t="str">
        <f>IF(D33=200,"J",IF(D33=0,"K","L"))</f>
        <v>K</v>
      </c>
      <c r="F33" s="8"/>
      <c r="G33" s="15">
        <v>35</v>
      </c>
      <c r="H33" s="21"/>
      <c r="I33" s="38"/>
      <c r="J33" s="17" t="str">
        <f>IF(I33=140,"J",IF(I33=0,"K","L"))</f>
        <v>K</v>
      </c>
      <c r="K33" s="3"/>
      <c r="L33" s="15">
        <v>54</v>
      </c>
      <c r="M33" s="21"/>
      <c r="N33" s="38"/>
      <c r="O33" s="17" t="str">
        <f>IF(N33=378,"J",IF(N33=0,"K","L"))</f>
        <v>K</v>
      </c>
    </row>
    <row r="34" spans="2:15" ht="14.25" thickBot="1" thickTop="1">
      <c r="B34" s="24"/>
      <c r="C34" s="25"/>
      <c r="D34" s="26"/>
      <c r="E34" s="27"/>
      <c r="F34" s="8"/>
      <c r="G34" s="24"/>
      <c r="H34" s="25"/>
      <c r="I34" s="26"/>
      <c r="J34" s="27"/>
      <c r="K34" s="8"/>
      <c r="L34" s="24"/>
      <c r="M34" s="25"/>
      <c r="N34" s="26"/>
      <c r="O34" s="27"/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33"/>
  <sheetViews>
    <sheetView workbookViewId="0" topLeftCell="A1">
      <selection activeCell="D4" sqref="D4"/>
    </sheetView>
  </sheetViews>
  <sheetFormatPr defaultColWidth="11.421875" defaultRowHeight="12.75"/>
  <cols>
    <col min="1" max="1" width="3.57421875" style="1" customWidth="1"/>
    <col min="2" max="2" width="10.7109375" style="1" customWidth="1"/>
    <col min="3" max="3" width="5.7109375" style="1" customWidth="1"/>
    <col min="4" max="7" width="10.7109375" style="1" customWidth="1"/>
    <col min="8" max="8" width="5.7109375" style="1" customWidth="1"/>
    <col min="9" max="12" width="10.7109375" style="1" customWidth="1"/>
    <col min="13" max="13" width="5.7109375" style="1" customWidth="1"/>
    <col min="14" max="15" width="10.7109375" style="1" customWidth="1"/>
    <col min="16" max="16384" width="11.421875" style="1" customWidth="1"/>
  </cols>
  <sheetData>
    <row r="1" spans="2:5" ht="23.25">
      <c r="B1" s="10" t="s">
        <v>12</v>
      </c>
      <c r="D1" s="2"/>
      <c r="E1" s="2"/>
    </row>
    <row r="2" spans="2:5" ht="24" thickBot="1">
      <c r="B2" s="10"/>
      <c r="D2" s="2"/>
      <c r="E2" s="2"/>
    </row>
    <row r="3" spans="2:15" ht="13.5" thickBot="1">
      <c r="B3" s="11" t="s">
        <v>2</v>
      </c>
      <c r="C3" s="12"/>
      <c r="D3" s="13"/>
      <c r="E3" s="14"/>
      <c r="G3" s="11" t="s">
        <v>3</v>
      </c>
      <c r="H3" s="12"/>
      <c r="I3" s="13"/>
      <c r="J3" s="14"/>
      <c r="L3" s="11" t="s">
        <v>4</v>
      </c>
      <c r="M3" s="12"/>
      <c r="N3" s="13"/>
      <c r="O3" s="14"/>
    </row>
    <row r="4" spans="2:15" ht="34.5" thickBot="1" thickTop="1">
      <c r="B4" s="15">
        <v>3</v>
      </c>
      <c r="C4" s="16"/>
      <c r="D4" s="36"/>
      <c r="E4" s="17" t="str">
        <f>IF(D4=B4*(24/B6),"J",IF(D4=0,"K","L"))</f>
        <v>K</v>
      </c>
      <c r="F4" s="8"/>
      <c r="G4" s="15">
        <v>4</v>
      </c>
      <c r="H4" s="16"/>
      <c r="I4" s="36"/>
      <c r="J4" s="17" t="str">
        <f>IF(I4=G4*(45/G6),"J",IF(I4=0,"K","L"))</f>
        <v>K</v>
      </c>
      <c r="K4" s="3"/>
      <c r="L4" s="15">
        <v>5</v>
      </c>
      <c r="M4" s="16"/>
      <c r="N4" s="36"/>
      <c r="O4" s="17" t="str">
        <f>IF(N4=L4*(66/L6),"J",IF(N4=0,"K","L"))</f>
        <v>K</v>
      </c>
    </row>
    <row r="5" spans="2:15" ht="24" customHeight="1" thickBot="1" thickTop="1">
      <c r="B5" s="18"/>
      <c r="C5" s="19" t="s">
        <v>0</v>
      </c>
      <c r="D5" s="41"/>
      <c r="E5" s="20"/>
      <c r="F5" s="8"/>
      <c r="G5" s="18"/>
      <c r="H5" s="19" t="s">
        <v>0</v>
      </c>
      <c r="I5" s="41"/>
      <c r="J5" s="20"/>
      <c r="K5" s="4"/>
      <c r="L5" s="18"/>
      <c r="M5" s="19" t="s">
        <v>0</v>
      </c>
      <c r="N5" s="41"/>
      <c r="O5" s="20"/>
    </row>
    <row r="6" spans="2:15" ht="34.5" thickBot="1" thickTop="1">
      <c r="B6" s="15">
        <v>4</v>
      </c>
      <c r="C6" s="21"/>
      <c r="D6" s="38"/>
      <c r="E6" s="17" t="str">
        <f>IF(D6=24,"J",IF(D6=0,"K","L"))</f>
        <v>K</v>
      </c>
      <c r="F6" s="8"/>
      <c r="G6" s="15">
        <v>5</v>
      </c>
      <c r="H6" s="21"/>
      <c r="I6" s="38"/>
      <c r="J6" s="17" t="str">
        <f>IF(I6=45,"J",IF(I6=0,"K","L"))</f>
        <v>K</v>
      </c>
      <c r="K6" s="3"/>
      <c r="L6" s="15">
        <v>6</v>
      </c>
      <c r="M6" s="21"/>
      <c r="N6" s="38"/>
      <c r="O6" s="17" t="str">
        <f>IF(N6=66,"J",IF(N6=0,"K","L"))</f>
        <v>K</v>
      </c>
    </row>
    <row r="7" spans="2:15" ht="12" customHeight="1" thickBot="1" thickTop="1">
      <c r="B7" s="42"/>
      <c r="C7" s="43"/>
      <c r="D7" s="44"/>
      <c r="E7" s="45"/>
      <c r="F7" s="8"/>
      <c r="G7" s="42"/>
      <c r="H7" s="43"/>
      <c r="I7" s="44"/>
      <c r="J7" s="45"/>
      <c r="K7" s="3"/>
      <c r="L7" s="42"/>
      <c r="M7" s="43"/>
      <c r="N7" s="44"/>
      <c r="O7" s="45"/>
    </row>
    <row r="8" spans="2:15" ht="13.5" thickBot="1">
      <c r="B8" s="11"/>
      <c r="C8" s="12"/>
      <c r="D8" s="13"/>
      <c r="E8" s="14"/>
      <c r="G8" s="11"/>
      <c r="H8" s="12"/>
      <c r="I8" s="13"/>
      <c r="J8" s="14"/>
      <c r="L8" s="11"/>
      <c r="M8" s="12"/>
      <c r="N8" s="13"/>
      <c r="O8" s="14"/>
    </row>
    <row r="9" spans="2:15" ht="34.5" thickBot="1" thickTop="1">
      <c r="B9" s="15">
        <v>7</v>
      </c>
      <c r="C9" s="16"/>
      <c r="D9" s="36"/>
      <c r="E9" s="17" t="str">
        <f>IF(D9=B9*(24/B11),"J",IF(D9=0,"K","L"))</f>
        <v>K</v>
      </c>
      <c r="F9" s="8"/>
      <c r="G9" s="15">
        <v>8</v>
      </c>
      <c r="H9" s="16"/>
      <c r="I9" s="36"/>
      <c r="J9" s="17" t="str">
        <f>IF(I9=G9*(45/G11),"J",IF(I9=0,"K","L"))</f>
        <v>K</v>
      </c>
      <c r="K9" s="3"/>
      <c r="L9" s="15">
        <v>10</v>
      </c>
      <c r="M9" s="16"/>
      <c r="N9" s="36"/>
      <c r="O9" s="17" t="str">
        <f>IF(N9=L9*(66/L11),"J",IF(N9=0,"K","L"))</f>
        <v>K</v>
      </c>
    </row>
    <row r="10" spans="2:15" ht="24" customHeight="1" thickBot="1" thickTop="1">
      <c r="B10" s="18"/>
      <c r="C10" s="19" t="s">
        <v>0</v>
      </c>
      <c r="D10" s="41"/>
      <c r="E10" s="20"/>
      <c r="F10" s="8"/>
      <c r="G10" s="18"/>
      <c r="H10" s="19" t="s">
        <v>0</v>
      </c>
      <c r="I10" s="41"/>
      <c r="J10" s="20"/>
      <c r="K10" s="4"/>
      <c r="L10" s="18"/>
      <c r="M10" s="19" t="s">
        <v>0</v>
      </c>
      <c r="N10" s="41"/>
      <c r="O10" s="20"/>
    </row>
    <row r="11" spans="2:15" ht="34.5" thickBot="1" thickTop="1">
      <c r="B11" s="15">
        <v>8</v>
      </c>
      <c r="C11" s="21"/>
      <c r="D11" s="38"/>
      <c r="E11" s="17" t="str">
        <f>IF(D11=24,"J",IF(D11=0,"K","L"))</f>
        <v>K</v>
      </c>
      <c r="F11" s="8"/>
      <c r="G11" s="15">
        <v>9</v>
      </c>
      <c r="H11" s="21"/>
      <c r="I11" s="38"/>
      <c r="J11" s="17" t="str">
        <f>IF(I11=45,"J",IF(I11=0,"K","L"))</f>
        <v>K</v>
      </c>
      <c r="K11" s="3"/>
      <c r="L11" s="15">
        <v>11</v>
      </c>
      <c r="M11" s="21"/>
      <c r="N11" s="38"/>
      <c r="O11" s="17" t="str">
        <f>IF(N11=66,"J",IF(N11=0,"K","L"))</f>
        <v>K</v>
      </c>
    </row>
    <row r="12" spans="2:15" ht="12" customHeight="1" thickBot="1" thickTop="1">
      <c r="B12" s="42"/>
      <c r="C12" s="43"/>
      <c r="D12" s="44"/>
      <c r="E12" s="45"/>
      <c r="F12" s="8"/>
      <c r="G12" s="42"/>
      <c r="H12" s="43"/>
      <c r="I12" s="44"/>
      <c r="J12" s="45"/>
      <c r="K12" s="3"/>
      <c r="L12" s="42"/>
      <c r="M12" s="43"/>
      <c r="N12" s="44"/>
      <c r="O12" s="45"/>
    </row>
    <row r="13" spans="2:15" ht="13.5" thickBot="1">
      <c r="B13" s="11"/>
      <c r="C13" s="12"/>
      <c r="D13" s="13"/>
      <c r="E13" s="14"/>
      <c r="G13" s="11"/>
      <c r="H13" s="12"/>
      <c r="I13" s="13"/>
      <c r="J13" s="14"/>
      <c r="L13" s="11"/>
      <c r="M13" s="12"/>
      <c r="N13" s="13"/>
      <c r="O13" s="14"/>
    </row>
    <row r="14" spans="2:15" ht="34.5" thickBot="1" thickTop="1">
      <c r="B14" s="15">
        <v>11</v>
      </c>
      <c r="C14" s="16"/>
      <c r="D14" s="36"/>
      <c r="E14" s="17" t="str">
        <f>IF(D14=B14*(24/B16),"J",IF(D14=0,"K","L"))</f>
        <v>K</v>
      </c>
      <c r="F14" s="8"/>
      <c r="G14" s="15">
        <v>13</v>
      </c>
      <c r="H14" s="16"/>
      <c r="I14" s="36"/>
      <c r="J14" s="17" t="str">
        <f>IF(I14=G14*(45/G16),"J",IF(I14=0,"K","L"))</f>
        <v>K</v>
      </c>
      <c r="K14" s="3"/>
      <c r="L14" s="15">
        <v>15</v>
      </c>
      <c r="M14" s="16"/>
      <c r="N14" s="36"/>
      <c r="O14" s="17" t="str">
        <f>IF(N14=L14*(66/L16),"J",IF(N14=0,"K","L"))</f>
        <v>K</v>
      </c>
    </row>
    <row r="15" spans="2:15" ht="24" customHeight="1" thickBot="1" thickTop="1">
      <c r="B15" s="18"/>
      <c r="C15" s="19" t="s">
        <v>0</v>
      </c>
      <c r="D15" s="41"/>
      <c r="E15" s="20"/>
      <c r="F15" s="8"/>
      <c r="G15" s="18"/>
      <c r="H15" s="19" t="s">
        <v>0</v>
      </c>
      <c r="I15" s="41"/>
      <c r="J15" s="20"/>
      <c r="K15" s="4"/>
      <c r="L15" s="18"/>
      <c r="M15" s="19" t="s">
        <v>0</v>
      </c>
      <c r="N15" s="41"/>
      <c r="O15" s="20"/>
    </row>
    <row r="16" spans="2:15" ht="34.5" thickBot="1" thickTop="1">
      <c r="B16" s="15">
        <v>12</v>
      </c>
      <c r="C16" s="21"/>
      <c r="D16" s="38"/>
      <c r="E16" s="17" t="str">
        <f>IF(D16=24,"J",IF(D16=0,"K","L"))</f>
        <v>K</v>
      </c>
      <c r="F16" s="8"/>
      <c r="G16" s="15">
        <v>15</v>
      </c>
      <c r="H16" s="21"/>
      <c r="I16" s="38"/>
      <c r="J16" s="17" t="str">
        <f>IF(I16=45,"J",IF(I16=0,"K","L"))</f>
        <v>K</v>
      </c>
      <c r="K16" s="3"/>
      <c r="L16" s="15">
        <v>66</v>
      </c>
      <c r="M16" s="21"/>
      <c r="N16" s="38"/>
      <c r="O16" s="17" t="str">
        <f>IF(N16=66,"J",IF(N16=0,"K","L"))</f>
        <v>K</v>
      </c>
    </row>
    <row r="17" spans="2:15" ht="13.5" customHeight="1" thickBot="1" thickTop="1">
      <c r="B17" s="42"/>
      <c r="C17" s="43"/>
      <c r="D17" s="44"/>
      <c r="E17" s="45"/>
      <c r="F17" s="8"/>
      <c r="G17" s="42"/>
      <c r="H17" s="43"/>
      <c r="I17" s="44"/>
      <c r="J17" s="45"/>
      <c r="K17" s="3"/>
      <c r="L17" s="42"/>
      <c r="M17" s="43"/>
      <c r="N17" s="44"/>
      <c r="O17" s="45"/>
    </row>
    <row r="18" ht="13.5" thickBot="1">
      <c r="N18" s="5"/>
    </row>
    <row r="19" spans="2:15" ht="13.5" thickBot="1">
      <c r="B19" s="11" t="s">
        <v>5</v>
      </c>
      <c r="C19" s="12"/>
      <c r="D19" s="13"/>
      <c r="E19" s="14"/>
      <c r="G19" s="11" t="s">
        <v>6</v>
      </c>
      <c r="H19" s="12"/>
      <c r="I19" s="13"/>
      <c r="J19" s="14"/>
      <c r="L19" s="11" t="s">
        <v>7</v>
      </c>
      <c r="M19" s="12"/>
      <c r="N19" s="13"/>
      <c r="O19" s="14"/>
    </row>
    <row r="20" spans="2:15" ht="34.5" thickBot="1" thickTop="1">
      <c r="B20" s="15">
        <v>2</v>
      </c>
      <c r="C20" s="16"/>
      <c r="D20" s="36"/>
      <c r="E20" s="17" t="str">
        <f>IF(D20=B20*(36/B22),"J",IF(D20=0,"K","L"))</f>
        <v>K</v>
      </c>
      <c r="F20" s="8"/>
      <c r="G20" s="15">
        <v>1</v>
      </c>
      <c r="H20" s="16"/>
      <c r="I20" s="36"/>
      <c r="J20" s="17" t="str">
        <f>IF(I20=G20*(36/G22),"J",IF(I20=0,"K","L"))</f>
        <v>K</v>
      </c>
      <c r="K20" s="3"/>
      <c r="L20" s="15">
        <v>8</v>
      </c>
      <c r="M20" s="16"/>
      <c r="N20" s="36"/>
      <c r="O20" s="17" t="str">
        <f>IF(N20=L20*(42/L22),"J",IF(N20=0,"K","L"))</f>
        <v>K</v>
      </c>
    </row>
    <row r="21" spans="2:15" ht="24" customHeight="1" thickBot="1" thickTop="1">
      <c r="B21" s="18"/>
      <c r="C21" s="19" t="s">
        <v>0</v>
      </c>
      <c r="D21" s="41"/>
      <c r="E21" s="20"/>
      <c r="F21" s="8"/>
      <c r="G21" s="18"/>
      <c r="H21" s="19" t="s">
        <v>0</v>
      </c>
      <c r="I21" s="41"/>
      <c r="J21" s="20"/>
      <c r="K21" s="4"/>
      <c r="L21" s="18"/>
      <c r="M21" s="19" t="s">
        <v>0</v>
      </c>
      <c r="N21" s="41"/>
      <c r="O21" s="20"/>
    </row>
    <row r="22" spans="2:15" ht="34.5" thickBot="1" thickTop="1">
      <c r="B22" s="15">
        <v>3</v>
      </c>
      <c r="C22" s="21"/>
      <c r="D22" s="38"/>
      <c r="E22" s="17" t="str">
        <f>IF(D22=36,"J",IF(D22=0,"K","L"))</f>
        <v>K</v>
      </c>
      <c r="F22" s="8"/>
      <c r="G22" s="15">
        <v>4</v>
      </c>
      <c r="H22" s="21"/>
      <c r="I22" s="38"/>
      <c r="J22" s="17" t="str">
        <f>IF(I22=36,"J",IF(I22=0,"K","L"))</f>
        <v>K</v>
      </c>
      <c r="K22" s="3"/>
      <c r="L22" s="15">
        <v>7</v>
      </c>
      <c r="M22" s="21"/>
      <c r="N22" s="38"/>
      <c r="O22" s="17" t="str">
        <f>IF(N22=42,"J",IF(N22=0,"K","L"))</f>
        <v>K</v>
      </c>
    </row>
    <row r="23" spans="2:15" ht="12" customHeight="1" thickBot="1" thickTop="1">
      <c r="B23" s="42"/>
      <c r="C23" s="43"/>
      <c r="D23" s="44"/>
      <c r="E23" s="45"/>
      <c r="F23" s="8"/>
      <c r="G23" s="42"/>
      <c r="H23" s="43"/>
      <c r="I23" s="44"/>
      <c r="J23" s="45"/>
      <c r="K23" s="3"/>
      <c r="L23" s="42"/>
      <c r="M23" s="43"/>
      <c r="N23" s="44"/>
      <c r="O23" s="45"/>
    </row>
    <row r="24" spans="2:15" ht="13.5" thickBot="1">
      <c r="B24" s="11"/>
      <c r="C24" s="12"/>
      <c r="D24" s="13"/>
      <c r="E24" s="14"/>
      <c r="G24" s="11"/>
      <c r="H24" s="12"/>
      <c r="I24" s="13"/>
      <c r="J24" s="14"/>
      <c r="L24" s="11"/>
      <c r="M24" s="12"/>
      <c r="N24" s="13"/>
      <c r="O24" s="14"/>
    </row>
    <row r="25" spans="2:15" ht="34.5" thickBot="1" thickTop="1">
      <c r="B25" s="15">
        <v>4</v>
      </c>
      <c r="C25" s="16"/>
      <c r="D25" s="36"/>
      <c r="E25" s="17" t="str">
        <f>IF(D25=B25*(36/B27),"J",IF(D25=0,"K","L"))</f>
        <v>K</v>
      </c>
      <c r="F25" s="8"/>
      <c r="G25" s="15">
        <v>5</v>
      </c>
      <c r="H25" s="16"/>
      <c r="I25" s="36"/>
      <c r="J25" s="17" t="str">
        <f>IF(I25=G25*(36/G27),"J",IF(I25=0,"K","L"))</f>
        <v>K</v>
      </c>
      <c r="K25" s="3"/>
      <c r="L25" s="15">
        <v>5</v>
      </c>
      <c r="M25" s="16"/>
      <c r="N25" s="36"/>
      <c r="O25" s="17" t="str">
        <f>IF(N25=L25*(42/L27),"J",IF(N25=0,"K","L"))</f>
        <v>K</v>
      </c>
    </row>
    <row r="26" spans="2:15" ht="24" customHeight="1" thickBot="1" thickTop="1">
      <c r="B26" s="18"/>
      <c r="C26" s="19" t="s">
        <v>0</v>
      </c>
      <c r="D26" s="41"/>
      <c r="E26" s="20"/>
      <c r="F26" s="8"/>
      <c r="G26" s="18"/>
      <c r="H26" s="19" t="s">
        <v>0</v>
      </c>
      <c r="I26" s="41"/>
      <c r="J26" s="20"/>
      <c r="K26" s="4"/>
      <c r="L26" s="18"/>
      <c r="M26" s="19" t="s">
        <v>0</v>
      </c>
      <c r="N26" s="41"/>
      <c r="O26" s="20"/>
    </row>
    <row r="27" spans="2:15" ht="34.5" thickBot="1" thickTop="1">
      <c r="B27" s="15">
        <v>9</v>
      </c>
      <c r="C27" s="21"/>
      <c r="D27" s="38"/>
      <c r="E27" s="17" t="str">
        <f>IF(D27=36,"J",IF(D27=0,"K","L"))</f>
        <v>K</v>
      </c>
      <c r="F27" s="8"/>
      <c r="G27" s="15">
        <v>12</v>
      </c>
      <c r="H27" s="21"/>
      <c r="I27" s="38"/>
      <c r="J27" s="17" t="str">
        <f>IF(I27=36,"J",IF(I27=0,"K","L"))</f>
        <v>K</v>
      </c>
      <c r="K27" s="3"/>
      <c r="L27" s="15">
        <v>6</v>
      </c>
      <c r="M27" s="21"/>
      <c r="N27" s="38"/>
      <c r="O27" s="17" t="str">
        <f>IF(N27=42,"J",IF(N27=0,"K","L"))</f>
        <v>K</v>
      </c>
    </row>
    <row r="28" spans="2:15" ht="12" customHeight="1" thickBot="1" thickTop="1">
      <c r="B28" s="42"/>
      <c r="C28" s="43"/>
      <c r="D28" s="44"/>
      <c r="E28" s="45"/>
      <c r="F28" s="8"/>
      <c r="G28" s="42"/>
      <c r="H28" s="43"/>
      <c r="I28" s="44"/>
      <c r="J28" s="45"/>
      <c r="K28" s="3"/>
      <c r="L28" s="42"/>
      <c r="M28" s="43"/>
      <c r="N28" s="44"/>
      <c r="O28" s="45"/>
    </row>
    <row r="29" spans="2:15" ht="13.5" thickBot="1">
      <c r="B29" s="11"/>
      <c r="C29" s="12"/>
      <c r="D29" s="13"/>
      <c r="E29" s="14"/>
      <c r="G29" s="11"/>
      <c r="H29" s="12"/>
      <c r="I29" s="13"/>
      <c r="J29" s="14"/>
      <c r="L29" s="11"/>
      <c r="M29" s="12"/>
      <c r="N29" s="13"/>
      <c r="O29" s="14"/>
    </row>
    <row r="30" spans="2:15" ht="34.5" thickBot="1" thickTop="1">
      <c r="B30" s="15">
        <v>11</v>
      </c>
      <c r="C30" s="16"/>
      <c r="D30" s="36"/>
      <c r="E30" s="17" t="str">
        <f>IF(D30=B30*(36/B32),"J",IF(D30=0,"K","L"))</f>
        <v>K</v>
      </c>
      <c r="F30" s="8"/>
      <c r="G30" s="15">
        <v>7</v>
      </c>
      <c r="H30" s="16"/>
      <c r="I30" s="36"/>
      <c r="J30" s="17" t="str">
        <f>IF(I30=G30*(36/G32),"J",IF(I30=0,"K","L"))</f>
        <v>K</v>
      </c>
      <c r="K30" s="3"/>
      <c r="L30" s="15">
        <v>5</v>
      </c>
      <c r="M30" s="16"/>
      <c r="N30" s="36"/>
      <c r="O30" s="17" t="str">
        <f>IF(N30=L30*(42/L32),"J",IF(N30=0,"K","L"))</f>
        <v>K</v>
      </c>
    </row>
    <row r="31" spans="2:15" ht="24" customHeight="1" thickBot="1" thickTop="1">
      <c r="B31" s="18"/>
      <c r="C31" s="19" t="s">
        <v>0</v>
      </c>
      <c r="D31" s="41"/>
      <c r="E31" s="20"/>
      <c r="F31" s="8"/>
      <c r="G31" s="18"/>
      <c r="H31" s="19" t="s">
        <v>0</v>
      </c>
      <c r="I31" s="41"/>
      <c r="J31" s="20"/>
      <c r="K31" s="4"/>
      <c r="L31" s="18"/>
      <c r="M31" s="19" t="s">
        <v>0</v>
      </c>
      <c r="N31" s="41"/>
      <c r="O31" s="20"/>
    </row>
    <row r="32" spans="2:15" ht="34.5" thickBot="1" thickTop="1">
      <c r="B32" s="15">
        <v>12</v>
      </c>
      <c r="C32" s="21"/>
      <c r="D32" s="38"/>
      <c r="E32" s="17" t="str">
        <f>IF(D32=36,"J",IF(D32=0,"K","L"))</f>
        <v>K</v>
      </c>
      <c r="F32" s="8"/>
      <c r="G32" s="15">
        <v>18</v>
      </c>
      <c r="H32" s="21"/>
      <c r="I32" s="38"/>
      <c r="J32" s="17" t="str">
        <f>IF(I32=36,"J",IF(I32=0,"K","L"))</f>
        <v>K</v>
      </c>
      <c r="K32" s="3"/>
      <c r="L32" s="15">
        <v>21</v>
      </c>
      <c r="M32" s="21"/>
      <c r="N32" s="38"/>
      <c r="O32" s="17" t="str">
        <f>IF(N32=42,"J",IF(N32=0,"K","L"))</f>
        <v>K</v>
      </c>
    </row>
    <row r="33" spans="2:15" ht="13.5" customHeight="1" thickBot="1" thickTop="1">
      <c r="B33" s="42"/>
      <c r="C33" s="43"/>
      <c r="D33" s="44"/>
      <c r="E33" s="45"/>
      <c r="F33" s="8"/>
      <c r="G33" s="42"/>
      <c r="H33" s="43"/>
      <c r="I33" s="44"/>
      <c r="J33" s="45"/>
      <c r="K33" s="3"/>
      <c r="L33" s="42"/>
      <c r="M33" s="43"/>
      <c r="N33" s="44"/>
      <c r="O33" s="45"/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Raichberg_Realschule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</dc:creator>
  <cp:keywords/>
  <dc:description/>
  <cp:lastModifiedBy>Turgas</cp:lastModifiedBy>
  <dcterms:created xsi:type="dcterms:W3CDTF">2002-09-24T19:36:32Z</dcterms:created>
  <dcterms:modified xsi:type="dcterms:W3CDTF">2003-10-08T12:13:02Z</dcterms:modified>
  <cp:category/>
  <cp:version/>
  <cp:contentType/>
  <cp:contentStatus/>
</cp:coreProperties>
</file>