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75" windowWidth="15480" windowHeight="10365" activeTab="0"/>
  </bookViews>
  <sheets>
    <sheet name="Würfel 1" sheetId="1" r:id="rId1"/>
    <sheet name="Würfel 2" sheetId="2" r:id="rId2"/>
    <sheet name="Würfel 6" sheetId="3" r:id="rId3"/>
    <sheet name="Wurfwiederholung" sheetId="4" r:id="rId4"/>
    <sheet name="Würfelliste" sheetId="5" r:id="rId5"/>
    <sheet name="Lotto" sheetId="6" r:id="rId6"/>
  </sheets>
  <definedNames>
    <definedName name="folge99">'Wurfwiederholung'!$C$4:$C$102</definedName>
    <definedName name="Liste100">'Wurfwiederholung'!$A$3:$A$102</definedName>
    <definedName name="Lottozahlen">'Lotto'!$B$24:$H$24</definedName>
  </definedNames>
  <calcPr calcMode="manual" fullCalcOnLoad="1" iterate="1" iterateCount="1" iterateDelta="0.001"/>
</workbook>
</file>

<file path=xl/sharedStrings.xml><?xml version="1.0" encoding="utf-8"?>
<sst xmlns="http://schemas.openxmlformats.org/spreadsheetml/2006/main" count="16" uniqueCount="14">
  <si>
    <t>Würfeln</t>
  </si>
  <si>
    <t>Zufallszahl:</t>
  </si>
  <si>
    <t>Würfe</t>
  </si>
  <si>
    <t>Würfel 1:</t>
  </si>
  <si>
    <t>Summe:</t>
  </si>
  <si>
    <t>Würfel 2:</t>
  </si>
  <si>
    <t>Würfeln mit 2 Würfeln</t>
  </si>
  <si>
    <t>Z</t>
  </si>
  <si>
    <t>Lottozahlen</t>
  </si>
  <si>
    <t>Ziehungen</t>
  </si>
  <si>
    <t>Häufigkeit der gewürfelten Zahlen</t>
  </si>
  <si>
    <t>Häufigkeit der Anzahlen</t>
  </si>
  <si>
    <t>Gesetz der kleinen Zahl</t>
  </si>
  <si>
    <t>Folgewurf einer "6"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</si>
</sst>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%"/>
  </numFmts>
  <fonts count="20">
    <font>
      <sz val="10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sz val="55"/>
      <name val="Wingdings"/>
      <family val="0"/>
    </font>
    <font>
      <b/>
      <i/>
      <sz val="14"/>
      <color indexed="10"/>
      <name val="Antique Olive Compact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20"/>
      <name val="Arial"/>
      <family val="0"/>
    </font>
    <font>
      <b/>
      <sz val="16"/>
      <name val="Arial"/>
      <family val="2"/>
    </font>
    <font>
      <sz val="8.5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9.75"/>
      <name val="Arial"/>
      <family val="0"/>
    </font>
    <font>
      <sz val="18"/>
      <color indexed="9"/>
      <name val="Arial"/>
      <family val="0"/>
    </font>
    <font>
      <sz val="36"/>
      <name val="Keystroke"/>
      <family val="1"/>
    </font>
    <font>
      <sz val="14"/>
      <name val="Arial"/>
      <family val="2"/>
    </font>
    <font>
      <i/>
      <sz val="14"/>
      <name val="Arial"/>
      <family val="2"/>
    </font>
    <font>
      <sz val="28"/>
      <name val="Arial Black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44" fontId="1" fillId="0" borderId="0" xfId="20" applyFont="1" applyAlignment="1">
      <alignment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68" fontId="6" fillId="0" borderId="1" xfId="19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8" fontId="6" fillId="0" borderId="0" xfId="19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168" fontId="13" fillId="0" borderId="1" xfId="19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168" fontId="2" fillId="0" borderId="0" xfId="19" applyNumberFormat="1" applyFont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2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168" fontId="13" fillId="0" borderId="1" xfId="19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0" fillId="4" borderId="1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'Würfel 1'!$B$6:$G$6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'Würfel 1'!$B$8:$G$8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5265390"/>
        <c:axId val="26061919"/>
      </c:barChart>
      <c:catAx>
        <c:axId val="2526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61919"/>
        <c:crosses val="autoZero"/>
        <c:auto val="1"/>
        <c:lblOffset val="100"/>
        <c:noMultiLvlLbl val="0"/>
      </c:catAx>
      <c:valAx>
        <c:axId val="2606191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65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'Würfel 2'!$B$6:$L$6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'Würfel 2'!$B$8:$L$8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3230680"/>
        <c:axId val="30640665"/>
      </c:barChart>
      <c:catAx>
        <c:axId val="33230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40665"/>
        <c:crosses val="autoZero"/>
        <c:auto val="1"/>
        <c:lblOffset val="100"/>
        <c:noMultiLvlLbl val="0"/>
      </c:catAx>
      <c:valAx>
        <c:axId val="30640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30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(Lotto!$B$28:$H$28,Lotto!$B$34:$H$34,Lotto!$B$40:$H$40,Lotto!$B$46:$H$46,Lotto!$B$52:$H$52,Lotto!$B$58:$H$58,Lotto!$B$64:$H$64)</c:f>
              <c:numCache>
                <c:ptCount val="49"/>
                <c:pt idx="0">
                  <c:v>108</c:v>
                </c:pt>
                <c:pt idx="1">
                  <c:v>127</c:v>
                </c:pt>
                <c:pt idx="2">
                  <c:v>103</c:v>
                </c:pt>
                <c:pt idx="3">
                  <c:v>111</c:v>
                </c:pt>
                <c:pt idx="4">
                  <c:v>133</c:v>
                </c:pt>
                <c:pt idx="5">
                  <c:v>109</c:v>
                </c:pt>
                <c:pt idx="6">
                  <c:v>96</c:v>
                </c:pt>
                <c:pt idx="7">
                  <c:v>129</c:v>
                </c:pt>
                <c:pt idx="8">
                  <c:v>103</c:v>
                </c:pt>
                <c:pt idx="9">
                  <c:v>115</c:v>
                </c:pt>
                <c:pt idx="10">
                  <c:v>117</c:v>
                </c:pt>
                <c:pt idx="11">
                  <c:v>120</c:v>
                </c:pt>
                <c:pt idx="12">
                  <c:v>118</c:v>
                </c:pt>
                <c:pt idx="13">
                  <c:v>120</c:v>
                </c:pt>
                <c:pt idx="14">
                  <c:v>125</c:v>
                </c:pt>
                <c:pt idx="15">
                  <c:v>117</c:v>
                </c:pt>
                <c:pt idx="16">
                  <c:v>124</c:v>
                </c:pt>
                <c:pt idx="17">
                  <c:v>106</c:v>
                </c:pt>
                <c:pt idx="18">
                  <c:v>139</c:v>
                </c:pt>
                <c:pt idx="19">
                  <c:v>124</c:v>
                </c:pt>
                <c:pt idx="20">
                  <c:v>103</c:v>
                </c:pt>
                <c:pt idx="21">
                  <c:v>125</c:v>
                </c:pt>
                <c:pt idx="22">
                  <c:v>101</c:v>
                </c:pt>
                <c:pt idx="23">
                  <c:v>104</c:v>
                </c:pt>
                <c:pt idx="24">
                  <c:v>138</c:v>
                </c:pt>
                <c:pt idx="25">
                  <c:v>136</c:v>
                </c:pt>
                <c:pt idx="26">
                  <c:v>109</c:v>
                </c:pt>
                <c:pt idx="27">
                  <c:v>109</c:v>
                </c:pt>
                <c:pt idx="28">
                  <c:v>120</c:v>
                </c:pt>
                <c:pt idx="29">
                  <c:v>121</c:v>
                </c:pt>
                <c:pt idx="30">
                  <c:v>117</c:v>
                </c:pt>
                <c:pt idx="31">
                  <c:v>128</c:v>
                </c:pt>
                <c:pt idx="32">
                  <c:v>121</c:v>
                </c:pt>
                <c:pt idx="33">
                  <c:v>134</c:v>
                </c:pt>
                <c:pt idx="34">
                  <c:v>139</c:v>
                </c:pt>
                <c:pt idx="35">
                  <c:v>115</c:v>
                </c:pt>
                <c:pt idx="36">
                  <c:v>115</c:v>
                </c:pt>
                <c:pt idx="37">
                  <c:v>109</c:v>
                </c:pt>
                <c:pt idx="38">
                  <c:v>121</c:v>
                </c:pt>
                <c:pt idx="39">
                  <c:v>110</c:v>
                </c:pt>
                <c:pt idx="40">
                  <c:v>119</c:v>
                </c:pt>
                <c:pt idx="41">
                  <c:v>129</c:v>
                </c:pt>
                <c:pt idx="42">
                  <c:v>117</c:v>
                </c:pt>
                <c:pt idx="43">
                  <c:v>120</c:v>
                </c:pt>
                <c:pt idx="44">
                  <c:v>98</c:v>
                </c:pt>
                <c:pt idx="45">
                  <c:v>117</c:v>
                </c:pt>
                <c:pt idx="46">
                  <c:v>120</c:v>
                </c:pt>
                <c:pt idx="47">
                  <c:v>111</c:v>
                </c:pt>
                <c:pt idx="48">
                  <c:v>118</c:v>
                </c:pt>
              </c:numCache>
            </c:numRef>
          </c:val>
        </c:ser>
        <c:axId val="7330530"/>
        <c:axId val="65974771"/>
      </c:barChart>
      <c:catAx>
        <c:axId val="733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74771"/>
        <c:crosses val="autoZero"/>
        <c:auto val="1"/>
        <c:lblOffset val="100"/>
        <c:noMultiLvlLbl val="0"/>
      </c:catAx>
      <c:valAx>
        <c:axId val="6597477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30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57150</xdr:rowOff>
    </xdr:from>
    <xdr:to>
      <xdr:col>6</xdr:col>
      <xdr:colOff>409575</xdr:colOff>
      <xdr:row>3</xdr:row>
      <xdr:rowOff>38100</xdr:rowOff>
    </xdr:to>
    <xdr:pic>
      <xdr:nvPicPr>
        <xdr:cNvPr id="1" name="Re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352425"/>
          <a:ext cx="990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14</xdr:row>
      <xdr:rowOff>257175</xdr:rowOff>
    </xdr:from>
    <xdr:to>
      <xdr:col>10</xdr:col>
      <xdr:colOff>295275</xdr:colOff>
      <xdr:row>26</xdr:row>
      <xdr:rowOff>38100</xdr:rowOff>
    </xdr:to>
    <xdr:grpSp>
      <xdr:nvGrpSpPr>
        <xdr:cNvPr id="2" name="Group 71"/>
        <xdr:cNvGrpSpPr>
          <a:grpSpLocks/>
        </xdr:cNvGrpSpPr>
      </xdr:nvGrpSpPr>
      <xdr:grpSpPr>
        <a:xfrm>
          <a:off x="628650" y="4343400"/>
          <a:ext cx="5162550" cy="3324225"/>
          <a:chOff x="545" y="292"/>
          <a:chExt cx="542" cy="361"/>
        </a:xfrm>
        <a:solidFill>
          <a:srgbClr val="FFFFFF"/>
        </a:solidFill>
      </xdr:grpSpPr>
      <xdr:grpSp>
        <xdr:nvGrpSpPr>
          <xdr:cNvPr id="3" name="Group 69"/>
          <xdr:cNvGrpSpPr>
            <a:grpSpLocks/>
          </xdr:cNvGrpSpPr>
        </xdr:nvGrpSpPr>
        <xdr:grpSpPr>
          <a:xfrm>
            <a:off x="545" y="292"/>
            <a:ext cx="542" cy="361"/>
            <a:chOff x="422" y="274"/>
            <a:chExt cx="542" cy="361"/>
          </a:xfrm>
          <a:solidFill>
            <a:srgbClr val="FFFFFF"/>
          </a:solidFill>
        </xdr:grpSpPr>
        <xdr:pic>
          <xdr:nvPicPr>
            <xdr:cNvPr id="4" name="Picture 65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22" y="274"/>
              <a:ext cx="542" cy="361"/>
            </a:xfrm>
            <a:prstGeom prst="rect">
              <a:avLst/>
            </a:prstGeom>
            <a:noFill/>
            <a:ln w="1" cmpd="sng">
              <a:noFill/>
            </a:ln>
          </xdr:spPr>
        </xdr:pic>
        <xdr:sp>
          <xdr:nvSpPr>
            <xdr:cNvPr id="5" name="Oval 66"/>
            <xdr:cNvSpPr>
              <a:spLocks/>
            </xdr:cNvSpPr>
          </xdr:nvSpPr>
          <xdr:spPr>
            <a:xfrm>
              <a:off x="433" y="410"/>
              <a:ext cx="31" cy="31"/>
            </a:xfrm>
            <a:prstGeom prst="ellipse">
              <a:avLst/>
            </a:prstGeom>
            <a:solidFill>
              <a:srgbClr val="FFFFFF"/>
            </a:solidFill>
            <a:ln w="254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7"/>
            <xdr:cNvSpPr>
              <a:spLocks/>
            </xdr:cNvSpPr>
          </xdr:nvSpPr>
          <xdr:spPr>
            <a:xfrm>
              <a:off x="653" y="351"/>
              <a:ext cx="31" cy="31"/>
            </a:xfrm>
            <a:prstGeom prst="ellipse">
              <a:avLst/>
            </a:prstGeom>
            <a:solidFill>
              <a:srgbClr val="FFFFFF"/>
            </a:solidFill>
            <a:ln w="254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68"/>
            <xdr:cNvSpPr>
              <a:spLocks/>
            </xdr:cNvSpPr>
          </xdr:nvSpPr>
          <xdr:spPr>
            <a:xfrm>
              <a:off x="561" y="434"/>
              <a:ext cx="31" cy="31"/>
            </a:xfrm>
            <a:prstGeom prst="ellipse">
              <a:avLst/>
            </a:prstGeom>
            <a:solidFill>
              <a:srgbClr val="FFFFFF"/>
            </a:solidFill>
            <a:ln w="254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Box 70"/>
          <xdr:cNvSpPr txBox="1">
            <a:spLocks noChangeArrowheads="1"/>
          </xdr:cNvSpPr>
        </xdr:nvSpPr>
        <xdr:spPr>
          <a:xfrm>
            <a:off x="687" y="562"/>
            <a:ext cx="196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1" u="none" baseline="0">
                <a:solidFill>
                  <a:srgbClr val="FF0000"/>
                </a:solidFill>
              </a:rPr>
              <a:t>Einstellungen!!</a:t>
            </a:r>
          </a:p>
        </xdr:txBody>
      </xdr:sp>
    </xdr:grpSp>
    <xdr:clientData/>
  </xdr:twoCellAnchor>
  <xdr:twoCellAnchor>
    <xdr:from>
      <xdr:col>9</xdr:col>
      <xdr:colOff>180975</xdr:colOff>
      <xdr:row>1</xdr:row>
      <xdr:rowOff>47625</xdr:rowOff>
    </xdr:from>
    <xdr:to>
      <xdr:col>15</xdr:col>
      <xdr:colOff>76200</xdr:colOff>
      <xdr:row>13</xdr:row>
      <xdr:rowOff>533400</xdr:rowOff>
    </xdr:to>
    <xdr:graphicFrame>
      <xdr:nvGraphicFramePr>
        <xdr:cNvPr id="9" name="Chart 80"/>
        <xdr:cNvGraphicFramePr/>
      </xdr:nvGraphicFramePr>
      <xdr:xfrm>
        <a:off x="4914900" y="342900"/>
        <a:ext cx="4467225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419100</xdr:colOff>
      <xdr:row>11</xdr:row>
      <xdr:rowOff>180975</xdr:rowOff>
    </xdr:from>
    <xdr:to>
      <xdr:col>8</xdr:col>
      <xdr:colOff>295275</xdr:colOff>
      <xdr:row>13</xdr:row>
      <xdr:rowOff>104775</xdr:rowOff>
    </xdr:to>
    <xdr:sp>
      <xdr:nvSpPr>
        <xdr:cNvPr id="10" name="TextBox 81"/>
        <xdr:cNvSpPr txBox="1">
          <a:spLocks noChangeArrowheads="1"/>
        </xdr:cNvSpPr>
      </xdr:nvSpPr>
      <xdr:spPr>
        <a:xfrm>
          <a:off x="2905125" y="2552700"/>
          <a:ext cx="1276350" cy="10668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Taste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800" b="0" i="0" u="none" baseline="0">
              <a:latin typeface="Arial Black"/>
              <a:ea typeface="Arial Black"/>
              <a:cs typeface="Arial Black"/>
            </a:rPr>
            <a:t>F9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drücken!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123825</xdr:colOff>
      <xdr:row>0</xdr:row>
      <xdr:rowOff>257175</xdr:rowOff>
    </xdr:from>
    <xdr:to>
      <xdr:col>12</xdr:col>
      <xdr:colOff>533400</xdr:colOff>
      <xdr:row>2</xdr:row>
      <xdr:rowOff>238125</xdr:rowOff>
    </xdr:to>
    <xdr:pic>
      <xdr:nvPicPr>
        <xdr:cNvPr id="1" name="Re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257175"/>
          <a:ext cx="990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11</xdr:row>
      <xdr:rowOff>19050</xdr:rowOff>
    </xdr:from>
    <xdr:to>
      <xdr:col>16</xdr:col>
      <xdr:colOff>123825</xdr:colOff>
      <xdr:row>16</xdr:row>
      <xdr:rowOff>95250</xdr:rowOff>
    </xdr:to>
    <xdr:graphicFrame>
      <xdr:nvGraphicFramePr>
        <xdr:cNvPr id="2" name="Chart 10"/>
        <xdr:cNvGraphicFramePr/>
      </xdr:nvGraphicFramePr>
      <xdr:xfrm>
        <a:off x="4991100" y="2457450"/>
        <a:ext cx="45529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466725</xdr:colOff>
      <xdr:row>15</xdr:row>
      <xdr:rowOff>114300</xdr:rowOff>
    </xdr:from>
    <xdr:to>
      <xdr:col>6</xdr:col>
      <xdr:colOff>0</xdr:colOff>
      <xdr:row>19</xdr:row>
      <xdr:rowOff>0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1743075" y="4562475"/>
          <a:ext cx="1276350" cy="9334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Taste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800" b="0" i="0" u="none" baseline="0">
              <a:latin typeface="Arial Black"/>
              <a:ea typeface="Arial Black"/>
              <a:cs typeface="Arial Black"/>
            </a:rPr>
            <a:t>F9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drücken!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571500</xdr:colOff>
      <xdr:row>25</xdr:row>
      <xdr:rowOff>0</xdr:rowOff>
    </xdr:from>
    <xdr:to>
      <xdr:col>10</xdr:col>
      <xdr:colOff>247650</xdr:colOff>
      <xdr:row>27</xdr:row>
      <xdr:rowOff>142875</xdr:rowOff>
    </xdr:to>
    <xdr:pic>
      <xdr:nvPicPr>
        <xdr:cNvPr id="1" name="Re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971550"/>
          <a:ext cx="990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31</xdr:row>
      <xdr:rowOff>0</xdr:rowOff>
    </xdr:from>
    <xdr:to>
      <xdr:col>18</xdr:col>
      <xdr:colOff>28575</xdr:colOff>
      <xdr:row>53</xdr:row>
      <xdr:rowOff>152400</xdr:rowOff>
    </xdr:to>
    <xdr:graphicFrame>
      <xdr:nvGraphicFramePr>
        <xdr:cNvPr id="2" name="Chart 3"/>
        <xdr:cNvGraphicFramePr/>
      </xdr:nvGraphicFramePr>
      <xdr:xfrm>
        <a:off x="4276725" y="1743075"/>
        <a:ext cx="77628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304800</xdr:colOff>
      <xdr:row>21</xdr:row>
      <xdr:rowOff>200025</xdr:rowOff>
    </xdr:from>
    <xdr:to>
      <xdr:col>13</xdr:col>
      <xdr:colOff>771525</xdr:colOff>
      <xdr:row>29</xdr:row>
      <xdr:rowOff>66675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067550" y="542925"/>
          <a:ext cx="1276350" cy="10191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Taste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3600" b="0" i="0" u="none" baseline="0">
              <a:latin typeface="Keystroke"/>
              <a:ea typeface="Keystroke"/>
              <a:cs typeface="Keystroke"/>
            </a:rPr>
            <a:t>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drücken!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103"/>
  <sheetViews>
    <sheetView tabSelected="1" workbookViewId="0" topLeftCell="A1">
      <selection activeCell="D3" sqref="D3"/>
    </sheetView>
  </sheetViews>
  <sheetFormatPr defaultColWidth="11.421875" defaultRowHeight="12.75"/>
  <cols>
    <col min="1" max="1" width="2.421875" style="1" customWidth="1"/>
    <col min="2" max="4" width="8.7109375" style="3" customWidth="1"/>
    <col min="5" max="7" width="8.7109375" style="1" customWidth="1"/>
    <col min="8" max="8" width="3.57421875" style="1" customWidth="1"/>
    <col min="9" max="9" width="12.7109375" style="1" customWidth="1"/>
    <col min="10" max="16384" width="11.421875" style="1" customWidth="1"/>
  </cols>
  <sheetData>
    <row r="1" ht="23.25">
      <c r="B1" s="6" t="s">
        <v>0</v>
      </c>
    </row>
    <row r="2" spans="2:4" ht="12" customHeight="1">
      <c r="B2" s="4"/>
      <c r="C2" s="4"/>
      <c r="D2" s="4"/>
    </row>
    <row r="3" spans="2:5" ht="23.25">
      <c r="B3" s="34" t="s">
        <v>1</v>
      </c>
      <c r="C3" s="4"/>
      <c r="D3" s="28">
        <f ca="1">INT(RAND()*6)+1</f>
        <v>5</v>
      </c>
      <c r="E3" s="44">
        <f>D3</f>
        <v>5</v>
      </c>
    </row>
    <row r="4" spans="3:4" ht="8.25" customHeight="1">
      <c r="C4" s="4"/>
      <c r="D4" s="4"/>
    </row>
    <row r="5" spans="2:4" ht="8.25" customHeight="1">
      <c r="B5" s="4"/>
      <c r="D5" s="4"/>
    </row>
    <row r="6" spans="2:9" s="2" customFormat="1" ht="23.25"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I6" s="3" t="s">
        <v>2</v>
      </c>
    </row>
    <row r="7" spans="2:7" ht="9" customHeight="1">
      <c r="B7" s="31"/>
      <c r="C7" s="31"/>
      <c r="D7" s="31"/>
      <c r="E7" s="32"/>
      <c r="F7" s="32"/>
      <c r="G7" s="32"/>
    </row>
    <row r="8" spans="1:9" ht="23.25">
      <c r="A8" s="31">
        <f aca="true" t="shared" si="0" ref="A8:G8">IF($E$3=A6,A8+1,A8)</f>
        <v>2</v>
      </c>
      <c r="B8" s="31">
        <f t="shared" si="0"/>
        <v>0</v>
      </c>
      <c r="C8" s="31">
        <f t="shared" si="0"/>
        <v>1</v>
      </c>
      <c r="D8" s="31">
        <f t="shared" si="0"/>
        <v>0</v>
      </c>
      <c r="E8" s="31">
        <f t="shared" si="0"/>
        <v>0</v>
      </c>
      <c r="F8" s="31">
        <f t="shared" si="0"/>
        <v>1</v>
      </c>
      <c r="G8" s="31">
        <f t="shared" si="0"/>
        <v>0</v>
      </c>
      <c r="I8" s="5">
        <f>SUM(B8:G8)</f>
        <v>2</v>
      </c>
    </row>
    <row r="9" spans="2:7" ht="9" customHeight="1">
      <c r="B9" s="31"/>
      <c r="C9" s="31"/>
      <c r="D9" s="31"/>
      <c r="E9" s="32"/>
      <c r="F9" s="32"/>
      <c r="G9" s="32"/>
    </row>
    <row r="10" spans="2:11" ht="23.25">
      <c r="B10" s="33">
        <f aca="true" t="shared" si="1" ref="B10:G10">IF(ISERROR(B8/$I$8=TRUE),"",B8/$I$8)</f>
        <v>0</v>
      </c>
      <c r="C10" s="33">
        <f t="shared" si="1"/>
        <v>0.5</v>
      </c>
      <c r="D10" s="33">
        <f t="shared" si="1"/>
        <v>0</v>
      </c>
      <c r="E10" s="33">
        <f t="shared" si="1"/>
        <v>0</v>
      </c>
      <c r="F10" s="33">
        <f t="shared" si="1"/>
        <v>0.5</v>
      </c>
      <c r="G10" s="33">
        <f t="shared" si="1"/>
        <v>0</v>
      </c>
      <c r="K10" s="8"/>
    </row>
    <row r="11" spans="3:11" ht="24" thickBot="1">
      <c r="C11" s="4"/>
      <c r="D11" s="4"/>
      <c r="K11" s="2"/>
    </row>
    <row r="12" spans="2:5" ht="45" customHeight="1">
      <c r="B12" s="4"/>
      <c r="C12" s="9" t="str">
        <f>IF($D$3=1,"",IF($D$3=2,"l",IF($D$3=3,"l",IF($D$3=4,"l",IF($D$3=5,"l","l")))))</f>
        <v>l</v>
      </c>
      <c r="D12" s="10">
        <f>IF($D$3=1,"",IF($D$3=2,"",IF($D$3=3,"",IF($D$3=4,"",IF($D$3=5,"","l")))))</f>
      </c>
      <c r="E12" s="11" t="str">
        <f>IF($D$3=1,"",IF($D$3=2,"",IF($D$3=3,"",IF($D$3=4,"l",IF($D$3=5,"l","l")))))</f>
        <v>l</v>
      </c>
    </row>
    <row r="13" spans="2:5" ht="45" customHeight="1">
      <c r="B13" s="4"/>
      <c r="C13" s="12"/>
      <c r="D13" s="13" t="str">
        <f>IF($D$3=1,"l",IF($D$3=2,"",IF($D$3=3,"l",IF($D$3=4,"",IF($D$3=5,"l","")))))</f>
        <v>l</v>
      </c>
      <c r="E13" s="14"/>
    </row>
    <row r="14" spans="2:5" ht="45" customHeight="1" thickBot="1">
      <c r="B14" s="4"/>
      <c r="C14" s="15" t="str">
        <f>IF($D$3=1,"",IF($D$3=2,"",IF($D$3=3,"",IF($D$3=4,"l",IF($D$3=5,"l","l")))))</f>
        <v>l</v>
      </c>
      <c r="D14" s="16">
        <f>IF($D$3=1,"",IF($D$3=2,"",IF($D$3=3,"",IF($D$3=4,"",IF($D$3=5,"","l")))))</f>
      </c>
      <c r="E14" s="17" t="str">
        <f>IF($D$3=1,"",IF($D$3=2,"l",IF($D$3=3,"l",IF($D$3=4,"l",IF($D$3=5,"l","l")))))</f>
        <v>l</v>
      </c>
    </row>
    <row r="15" spans="2:4" ht="23.25">
      <c r="B15" s="4"/>
      <c r="C15" s="4"/>
      <c r="D15" s="4"/>
    </row>
    <row r="16" spans="2:4" ht="23.25">
      <c r="B16" s="4"/>
      <c r="C16" s="4"/>
      <c r="D16" s="4"/>
    </row>
    <row r="17" spans="2:4" ht="23.25">
      <c r="B17" s="4"/>
      <c r="C17" s="4"/>
      <c r="D17" s="4"/>
    </row>
    <row r="18" spans="2:4" ht="23.25">
      <c r="B18" s="4"/>
      <c r="C18" s="4"/>
      <c r="D18" s="4"/>
    </row>
    <row r="19" spans="2:4" ht="23.25">
      <c r="B19" s="4"/>
      <c r="C19" s="4"/>
      <c r="D19" s="4"/>
    </row>
    <row r="20" spans="2:4" ht="23.25">
      <c r="B20" s="4"/>
      <c r="C20" s="4"/>
      <c r="D20" s="4"/>
    </row>
    <row r="21" spans="2:4" ht="23.25">
      <c r="B21" s="4"/>
      <c r="C21" s="4"/>
      <c r="D21" s="4"/>
    </row>
    <row r="22" spans="2:4" ht="23.25">
      <c r="B22" s="4"/>
      <c r="C22" s="4"/>
      <c r="D22" s="4"/>
    </row>
    <row r="23" spans="2:4" ht="23.25">
      <c r="B23" s="4"/>
      <c r="C23" s="4"/>
      <c r="D23" s="4"/>
    </row>
    <row r="24" spans="2:4" ht="23.25">
      <c r="B24" s="4"/>
      <c r="C24" s="4"/>
      <c r="D24" s="4"/>
    </row>
    <row r="25" spans="2:4" ht="23.25">
      <c r="B25" s="4"/>
      <c r="C25" s="4"/>
      <c r="D25" s="4"/>
    </row>
    <row r="26" spans="2:4" ht="23.25">
      <c r="B26" s="4"/>
      <c r="C26" s="4"/>
      <c r="D26" s="4"/>
    </row>
    <row r="27" spans="2:4" ht="23.25">
      <c r="B27" s="4"/>
      <c r="C27" s="4"/>
      <c r="D27" s="4"/>
    </row>
    <row r="28" spans="2:4" ht="23.25">
      <c r="B28" s="4"/>
      <c r="C28" s="4"/>
      <c r="D28" s="4"/>
    </row>
    <row r="29" spans="2:4" ht="23.25">
      <c r="B29" s="4"/>
      <c r="C29" s="4"/>
      <c r="D29" s="4"/>
    </row>
    <row r="30" spans="2:4" ht="23.25">
      <c r="B30" s="4"/>
      <c r="C30" s="4"/>
      <c r="D30" s="4"/>
    </row>
    <row r="31" spans="2:4" ht="23.25">
      <c r="B31" s="4"/>
      <c r="C31" s="4"/>
      <c r="D31" s="4"/>
    </row>
    <row r="32" spans="2:4" ht="23.25">
      <c r="B32" s="4"/>
      <c r="C32" s="4"/>
      <c r="D32" s="4"/>
    </row>
    <row r="33" spans="2:4" ht="23.25">
      <c r="B33" s="4"/>
      <c r="C33" s="4"/>
      <c r="D33" s="4"/>
    </row>
    <row r="34" spans="2:4" ht="23.25">
      <c r="B34" s="4"/>
      <c r="C34" s="4"/>
      <c r="D34" s="4"/>
    </row>
    <row r="35" spans="2:4" ht="23.25">
      <c r="B35" s="4"/>
      <c r="C35" s="4"/>
      <c r="D35" s="4"/>
    </row>
    <row r="36" spans="2:4" ht="23.25">
      <c r="B36" s="4"/>
      <c r="C36" s="4"/>
      <c r="D36" s="4"/>
    </row>
    <row r="37" spans="2:4" ht="23.25">
      <c r="B37" s="4"/>
      <c r="C37" s="4"/>
      <c r="D37" s="4"/>
    </row>
    <row r="38" spans="2:4" ht="23.25">
      <c r="B38" s="4"/>
      <c r="C38" s="4"/>
      <c r="D38" s="4"/>
    </row>
    <row r="39" spans="2:4" ht="23.25">
      <c r="B39" s="4"/>
      <c r="C39" s="4"/>
      <c r="D39" s="4"/>
    </row>
    <row r="40" spans="2:4" ht="23.25">
      <c r="B40" s="4"/>
      <c r="C40" s="4"/>
      <c r="D40" s="4"/>
    </row>
    <row r="41" spans="2:4" ht="23.25">
      <c r="B41" s="4"/>
      <c r="C41" s="4"/>
      <c r="D41" s="4"/>
    </row>
    <row r="42" spans="2:4" ht="23.25">
      <c r="B42" s="4"/>
      <c r="C42" s="4"/>
      <c r="D42" s="4"/>
    </row>
    <row r="43" spans="2:4" ht="23.25">
      <c r="B43" s="4"/>
      <c r="C43" s="4"/>
      <c r="D43" s="4"/>
    </row>
    <row r="44" spans="2:4" ht="23.25">
      <c r="B44" s="4"/>
      <c r="C44" s="4"/>
      <c r="D44" s="4"/>
    </row>
    <row r="45" spans="2:4" ht="23.25">
      <c r="B45" s="4"/>
      <c r="C45" s="4"/>
      <c r="D45" s="4"/>
    </row>
    <row r="46" spans="2:4" ht="23.25">
      <c r="B46" s="4"/>
      <c r="C46" s="4"/>
      <c r="D46" s="4"/>
    </row>
    <row r="47" spans="2:4" ht="23.25">
      <c r="B47" s="4"/>
      <c r="C47" s="4"/>
      <c r="D47" s="4"/>
    </row>
    <row r="48" spans="2:4" ht="23.25">
      <c r="B48" s="4"/>
      <c r="C48" s="4"/>
      <c r="D48" s="4"/>
    </row>
    <row r="49" spans="2:4" ht="23.25">
      <c r="B49" s="4"/>
      <c r="C49" s="4"/>
      <c r="D49" s="4"/>
    </row>
    <row r="50" spans="2:4" ht="23.25">
      <c r="B50" s="4"/>
      <c r="C50" s="4"/>
      <c r="D50" s="4"/>
    </row>
    <row r="51" spans="2:4" ht="23.25">
      <c r="B51" s="4"/>
      <c r="C51" s="4"/>
      <c r="D51" s="4"/>
    </row>
    <row r="52" spans="2:4" ht="23.25">
      <c r="B52" s="4"/>
      <c r="C52" s="4"/>
      <c r="D52" s="4"/>
    </row>
    <row r="53" spans="2:4" ht="23.25">
      <c r="B53" s="4"/>
      <c r="C53" s="4"/>
      <c r="D53" s="4"/>
    </row>
    <row r="54" spans="2:4" ht="23.25">
      <c r="B54" s="4"/>
      <c r="C54" s="4"/>
      <c r="D54" s="4"/>
    </row>
    <row r="55" spans="2:4" ht="23.25">
      <c r="B55" s="4"/>
      <c r="C55" s="4"/>
      <c r="D55" s="4"/>
    </row>
    <row r="56" spans="2:4" ht="23.25">
      <c r="B56" s="4"/>
      <c r="C56" s="4"/>
      <c r="D56" s="4"/>
    </row>
    <row r="57" spans="2:4" ht="23.25">
      <c r="B57" s="4"/>
      <c r="C57" s="4"/>
      <c r="D57" s="4"/>
    </row>
    <row r="58" spans="2:4" ht="23.25">
      <c r="B58" s="4"/>
      <c r="C58" s="4"/>
      <c r="D58" s="4"/>
    </row>
    <row r="59" spans="2:4" ht="23.25">
      <c r="B59" s="4"/>
      <c r="C59" s="4"/>
      <c r="D59" s="4"/>
    </row>
    <row r="60" spans="2:4" ht="23.25">
      <c r="B60" s="4"/>
      <c r="C60" s="4"/>
      <c r="D60" s="4"/>
    </row>
    <row r="61" spans="2:4" ht="23.25">
      <c r="B61" s="4"/>
      <c r="C61" s="4"/>
      <c r="D61" s="4"/>
    </row>
    <row r="62" spans="2:4" ht="23.25">
      <c r="B62" s="4"/>
      <c r="C62" s="4"/>
      <c r="D62" s="4"/>
    </row>
    <row r="63" spans="2:4" ht="23.25">
      <c r="B63" s="4"/>
      <c r="C63" s="4"/>
      <c r="D63" s="4"/>
    </row>
    <row r="64" spans="2:4" ht="23.25">
      <c r="B64" s="1"/>
      <c r="C64" s="4"/>
      <c r="D64" s="4"/>
    </row>
    <row r="65" spans="2:4" ht="23.25">
      <c r="B65" s="1"/>
      <c r="C65" s="4"/>
      <c r="D65" s="4"/>
    </row>
    <row r="66" spans="2:4" ht="23.25">
      <c r="B66" s="1"/>
      <c r="C66" s="4"/>
      <c r="D66" s="4"/>
    </row>
    <row r="67" spans="2:4" ht="23.25">
      <c r="B67" s="1"/>
      <c r="C67" s="1"/>
      <c r="D67" s="1"/>
    </row>
    <row r="68" spans="2:4" ht="23.25">
      <c r="B68" s="1"/>
      <c r="C68" s="1"/>
      <c r="D68" s="1"/>
    </row>
    <row r="69" spans="2:4" ht="23.25">
      <c r="B69" s="1"/>
      <c r="C69" s="1"/>
      <c r="D69" s="1"/>
    </row>
    <row r="70" spans="2:4" ht="23.25">
      <c r="B70" s="1"/>
      <c r="C70" s="1"/>
      <c r="D70" s="1"/>
    </row>
    <row r="71" spans="2:4" ht="23.25">
      <c r="B71" s="1"/>
      <c r="C71" s="1"/>
      <c r="D71" s="1"/>
    </row>
    <row r="72" spans="2:4" ht="23.25">
      <c r="B72" s="1"/>
      <c r="C72" s="1"/>
      <c r="D72" s="1"/>
    </row>
    <row r="73" spans="2:4" ht="23.25">
      <c r="B73" s="1"/>
      <c r="C73" s="1"/>
      <c r="D73" s="1"/>
    </row>
    <row r="74" spans="2:4" ht="23.25">
      <c r="B74" s="1"/>
      <c r="C74" s="1"/>
      <c r="D74" s="1"/>
    </row>
    <row r="75" spans="2:4" ht="23.25">
      <c r="B75" s="1"/>
      <c r="C75" s="1"/>
      <c r="D75" s="1"/>
    </row>
    <row r="76" spans="2:4" ht="23.25">
      <c r="B76" s="1"/>
      <c r="C76" s="1"/>
      <c r="D76" s="1"/>
    </row>
    <row r="77" spans="2:4" ht="23.25">
      <c r="B77" s="1"/>
      <c r="C77" s="1"/>
      <c r="D77" s="1"/>
    </row>
    <row r="78" spans="2:4" ht="23.25">
      <c r="B78" s="1"/>
      <c r="C78" s="1"/>
      <c r="D78" s="1"/>
    </row>
    <row r="79" spans="2:4" ht="23.25">
      <c r="B79" s="1"/>
      <c r="C79" s="1"/>
      <c r="D79" s="1"/>
    </row>
    <row r="80" spans="2:4" ht="23.25">
      <c r="B80" s="1"/>
      <c r="C80" s="1"/>
      <c r="D80" s="1"/>
    </row>
    <row r="81" spans="2:4" ht="23.25">
      <c r="B81" s="1"/>
      <c r="C81" s="1"/>
      <c r="D81" s="1"/>
    </row>
    <row r="82" spans="2:4" ht="23.25">
      <c r="B82" s="1"/>
      <c r="C82" s="1"/>
      <c r="D82" s="1"/>
    </row>
    <row r="83" spans="2:4" ht="23.25">
      <c r="B83" s="1"/>
      <c r="C83" s="1"/>
      <c r="D83" s="1"/>
    </row>
    <row r="84" spans="2:4" ht="23.25">
      <c r="B84" s="1"/>
      <c r="C84" s="1"/>
      <c r="D84" s="1"/>
    </row>
    <row r="85" spans="2:4" ht="23.25">
      <c r="B85" s="1"/>
      <c r="C85" s="1"/>
      <c r="D85" s="1"/>
    </row>
    <row r="86" spans="2:4" ht="23.25">
      <c r="B86" s="1"/>
      <c r="C86" s="1"/>
      <c r="D86" s="1"/>
    </row>
    <row r="87" spans="2:4" ht="23.25">
      <c r="B87" s="1"/>
      <c r="C87" s="1"/>
      <c r="D87" s="1"/>
    </row>
    <row r="88" spans="2:4" ht="23.25">
      <c r="B88" s="1"/>
      <c r="C88" s="1"/>
      <c r="D88" s="1"/>
    </row>
    <row r="89" spans="2:4" ht="23.25">
      <c r="B89" s="1"/>
      <c r="C89" s="1"/>
      <c r="D89" s="1"/>
    </row>
    <row r="90" spans="2:4" ht="23.25">
      <c r="B90" s="1"/>
      <c r="C90" s="1"/>
      <c r="D90" s="1"/>
    </row>
    <row r="91" spans="2:4" ht="23.25">
      <c r="B91" s="1"/>
      <c r="C91" s="1"/>
      <c r="D91" s="1"/>
    </row>
    <row r="92" spans="2:4" ht="23.25">
      <c r="B92" s="1"/>
      <c r="C92" s="1"/>
      <c r="D92" s="1"/>
    </row>
    <row r="93" spans="2:4" ht="23.25">
      <c r="B93" s="1"/>
      <c r="C93" s="1"/>
      <c r="D93" s="1"/>
    </row>
    <row r="94" spans="2:4" ht="23.25">
      <c r="B94" s="1"/>
      <c r="C94" s="1"/>
      <c r="D94" s="1"/>
    </row>
    <row r="95" spans="2:4" ht="23.25">
      <c r="B95" s="1"/>
      <c r="C95" s="1"/>
      <c r="D95" s="1"/>
    </row>
    <row r="96" spans="2:4" ht="23.25">
      <c r="B96" s="1"/>
      <c r="C96" s="1"/>
      <c r="D96" s="1"/>
    </row>
    <row r="97" spans="2:4" ht="23.25">
      <c r="B97" s="1"/>
      <c r="C97" s="1"/>
      <c r="D97" s="1"/>
    </row>
    <row r="98" spans="2:4" ht="23.25">
      <c r="B98" s="1"/>
      <c r="C98" s="1"/>
      <c r="D98" s="1"/>
    </row>
    <row r="99" spans="2:4" ht="23.25">
      <c r="B99" s="1"/>
      <c r="C99" s="1"/>
      <c r="D99" s="1"/>
    </row>
    <row r="100" spans="2:4" ht="23.25">
      <c r="B100" s="1"/>
      <c r="C100" s="1"/>
      <c r="D100" s="1"/>
    </row>
    <row r="101" spans="3:4" ht="23.25">
      <c r="C101" s="1"/>
      <c r="D101" s="1"/>
    </row>
    <row r="102" spans="3:4" ht="23.25">
      <c r="C102" s="1"/>
      <c r="D102" s="1"/>
    </row>
    <row r="103" spans="3:4" ht="23.25">
      <c r="C103" s="1"/>
      <c r="D103" s="1"/>
    </row>
  </sheetData>
  <printOptions/>
  <pageMargins left="0.75" right="0.75" top="1" bottom="1" header="0.4921259845" footer="0.4921259845"/>
  <pageSetup horizontalDpi="600" verticalDpi="600" orientation="portrait" paperSize="9" r:id="rId2"/>
  <ignoredErrors>
    <ignoredError sqref="D1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N103"/>
  <sheetViews>
    <sheetView workbookViewId="0" topLeftCell="A1">
      <selection activeCell="J3" sqref="J3"/>
    </sheetView>
  </sheetViews>
  <sheetFormatPr defaultColWidth="11.421875" defaultRowHeight="12.75"/>
  <cols>
    <col min="1" max="1" width="1.7109375" style="1" customWidth="1"/>
    <col min="2" max="4" width="8.7109375" style="3" customWidth="1"/>
    <col min="5" max="13" width="8.7109375" style="1" customWidth="1"/>
    <col min="14" max="14" width="12.140625" style="1" customWidth="1"/>
    <col min="15" max="16384" width="11.421875" style="1" customWidth="1"/>
  </cols>
  <sheetData>
    <row r="1" spans="1:2" ht="23.25">
      <c r="A1"/>
      <c r="B1" s="6" t="s">
        <v>6</v>
      </c>
    </row>
    <row r="2" spans="2:4" ht="12" customHeight="1">
      <c r="B2" s="4"/>
      <c r="C2" s="4"/>
      <c r="D2" s="4"/>
    </row>
    <row r="3" spans="2:10" ht="23.25">
      <c r="B3" s="57" t="s">
        <v>3</v>
      </c>
      <c r="C3" s="58"/>
      <c r="D3" s="28">
        <f ca="1">INT(RAND()*6)+1</f>
        <v>6</v>
      </c>
      <c r="E3" s="57" t="s">
        <v>5</v>
      </c>
      <c r="F3" s="58"/>
      <c r="G3" s="27">
        <f ca="1">INT(RAND()*6)+1</f>
        <v>6</v>
      </c>
      <c r="H3" s="59" t="s">
        <v>4</v>
      </c>
      <c r="I3" s="60"/>
      <c r="J3" s="29">
        <f>(D3+G3)</f>
        <v>12</v>
      </c>
    </row>
    <row r="4" spans="3:4" ht="8.25" customHeight="1">
      <c r="C4" s="4"/>
      <c r="D4" s="4"/>
    </row>
    <row r="5" spans="2:4" ht="8.25" customHeight="1">
      <c r="B5" s="4"/>
      <c r="D5" s="4"/>
    </row>
    <row r="6" spans="2:14" s="2" customFormat="1" ht="23.25"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N6" s="3" t="s">
        <v>2</v>
      </c>
    </row>
    <row r="7" spans="2:12" ht="11.25" customHeight="1">
      <c r="B7" s="31"/>
      <c r="C7" s="31"/>
      <c r="D7" s="31"/>
      <c r="E7" s="32"/>
      <c r="F7" s="32"/>
      <c r="G7" s="32"/>
      <c r="H7" s="32"/>
      <c r="I7" s="32"/>
      <c r="J7" s="32"/>
      <c r="K7" s="32"/>
      <c r="L7" s="32"/>
    </row>
    <row r="8" spans="1:14" ht="23.25">
      <c r="A8" s="1">
        <f aca="true" t="shared" si="0" ref="A8:L8">IF($J$3=A6,A8+1,A8)</f>
        <v>6</v>
      </c>
      <c r="B8" s="31">
        <f t="shared" si="0"/>
        <v>0</v>
      </c>
      <c r="C8" s="31">
        <f t="shared" si="0"/>
        <v>0</v>
      </c>
      <c r="D8" s="31">
        <f t="shared" si="0"/>
        <v>0</v>
      </c>
      <c r="E8" s="31">
        <f t="shared" si="0"/>
        <v>0</v>
      </c>
      <c r="F8" s="31">
        <f t="shared" si="0"/>
        <v>0</v>
      </c>
      <c r="G8" s="31">
        <f t="shared" si="0"/>
        <v>0</v>
      </c>
      <c r="H8" s="31">
        <f t="shared" si="0"/>
        <v>0</v>
      </c>
      <c r="I8" s="31">
        <f t="shared" si="0"/>
        <v>1</v>
      </c>
      <c r="J8" s="31">
        <f t="shared" si="0"/>
        <v>0</v>
      </c>
      <c r="K8" s="31">
        <f t="shared" si="0"/>
        <v>0</v>
      </c>
      <c r="L8" s="31">
        <f t="shared" si="0"/>
        <v>1</v>
      </c>
      <c r="N8" s="5">
        <f>SUM(B8:L8)</f>
        <v>2</v>
      </c>
    </row>
    <row r="9" spans="2:4" ht="12" customHeight="1">
      <c r="B9" s="4"/>
      <c r="C9" s="4"/>
      <c r="D9" s="4"/>
    </row>
    <row r="10" spans="2:12" ht="23.25">
      <c r="B10" s="33">
        <f>IF(ISERROR(B8/$N$8),"",B8/$N$8)</f>
        <v>0</v>
      </c>
      <c r="C10" s="33">
        <f aca="true" t="shared" si="1" ref="C10:L10">IF(ISERROR(C8/$N$8),"",C8/$N$8)</f>
        <v>0</v>
      </c>
      <c r="D10" s="33">
        <f t="shared" si="1"/>
        <v>0</v>
      </c>
      <c r="E10" s="33">
        <f t="shared" si="1"/>
        <v>0</v>
      </c>
      <c r="F10" s="33">
        <f t="shared" si="1"/>
        <v>0</v>
      </c>
      <c r="G10" s="33">
        <f t="shared" si="1"/>
        <v>0</v>
      </c>
      <c r="H10" s="33">
        <f t="shared" si="1"/>
        <v>0</v>
      </c>
      <c r="I10" s="33">
        <f t="shared" si="1"/>
        <v>0.5</v>
      </c>
      <c r="J10" s="33">
        <f t="shared" si="1"/>
        <v>0</v>
      </c>
      <c r="K10" s="33">
        <f t="shared" si="1"/>
        <v>0</v>
      </c>
      <c r="L10" s="33">
        <f t="shared" si="1"/>
        <v>0.5</v>
      </c>
    </row>
    <row r="11" spans="3:11" ht="24" thickBot="1">
      <c r="C11" s="4"/>
      <c r="D11" s="4"/>
      <c r="K11" s="2"/>
    </row>
    <row r="12" spans="2:8" ht="45" customHeight="1">
      <c r="B12" s="9" t="str">
        <f>IF($D$3=1,"",IF($D$3=2,"l",IF($D$3=3,"l",IF($D$3=4,"l",IF($D$3=5,"l","l")))))</f>
        <v>l</v>
      </c>
      <c r="C12" s="10" t="str">
        <f>IF($D$3=1,"",IF($D$3=2,"",IF($D$3=3,"",IF($D$3=4,"",IF($D$3=5,"","l")))))</f>
        <v>l</v>
      </c>
      <c r="D12" s="11" t="str">
        <f>IF($D$3=1,"",IF($D$3=2,"",IF($D$3=3,"",IF($D$3=4,"l",IF($D$3=5,"l","l")))))</f>
        <v>l</v>
      </c>
      <c r="F12" s="18" t="str">
        <f>IF($G$3=1,"",IF($G$3=2,"l",IF($G$3=3,"l",IF($G$3=4,"l",IF($G$3=5,"l","l")))))</f>
        <v>l</v>
      </c>
      <c r="G12" s="19" t="str">
        <f>IF($G$3=1,"",IF($G$3=2,"",IF($G$3=3,"",IF($G$3=4,"",IF($G$3=5,"","l")))))</f>
        <v>l</v>
      </c>
      <c r="H12" s="20" t="str">
        <f>IF($G$3=1,"",IF($G$3=2,"",IF($G$3=3,"",IF($G$3=4,"l",IF($G$3=5,"l","l")))))</f>
        <v>l</v>
      </c>
    </row>
    <row r="13" spans="2:8" ht="45" customHeight="1">
      <c r="B13" s="12"/>
      <c r="C13" s="13">
        <f>IF($D$3=1,"l",IF($D$3=2,"",IF($D$3=3,"l",IF($D$3=4,"",IF($D$3=5,"l","")))))</f>
      </c>
      <c r="D13" s="14"/>
      <c r="F13" s="21"/>
      <c r="G13" s="22">
        <f>IF($G$3=1,"l",IF($G$3=2,"",IF($G$3=3,"l",IF($G$3=4,"",IF($G$3=5,"l","")))))</f>
      </c>
      <c r="H13" s="23"/>
    </row>
    <row r="14" spans="2:8" ht="45" customHeight="1" thickBot="1">
      <c r="B14" s="15" t="str">
        <f>IF($D$3=1,"",IF($D$3=2,"",IF($D$3=3,"",IF($D$3=4,"l",IF($D$3=5,"l","l")))))</f>
        <v>l</v>
      </c>
      <c r="C14" s="16" t="str">
        <f>IF($D$3=1,"",IF($D$3=2,"",IF($D$3=3,"",IF($D$3=4,"",IF($D$3=5,"","l")))))</f>
        <v>l</v>
      </c>
      <c r="D14" s="17" t="str">
        <f>IF($D$3=1,"",IF($D$3=2,"l",IF($D$3=3,"l",IF($D$3=4,"l",IF($D$3=5,"l","l")))))</f>
        <v>l</v>
      </c>
      <c r="F14" s="24" t="str">
        <f>IF($G$3=1,"",IF($G$3=2,"",IF($G$3=3,"",IF($G$3=4,"l",IF($G$3=5,"l","l")))))</f>
        <v>l</v>
      </c>
      <c r="G14" s="25" t="str">
        <f>IF($G$3=1,"",IF($G$3=2,"",IF($G$3=3,"",IF($G$3=4,"",IF($G$3=5,"","l")))))</f>
        <v>l</v>
      </c>
      <c r="H14" s="26" t="str">
        <f>IF($G$3=1,"",IF($G$3=2,"l",IF($G$3=3,"l",IF($G$3=4,"l",IF($G$3=5,"l","l")))))</f>
        <v>l</v>
      </c>
    </row>
    <row r="15" spans="2:4" ht="23.25">
      <c r="B15" s="4"/>
      <c r="C15" s="4"/>
      <c r="D15" s="4"/>
    </row>
    <row r="16" spans="2:4" ht="23.25">
      <c r="B16" s="4"/>
      <c r="C16" s="4"/>
      <c r="D16" s="4"/>
    </row>
    <row r="17" spans="2:4" ht="23.25">
      <c r="B17" s="4"/>
      <c r="C17" s="4"/>
      <c r="D17" s="4"/>
    </row>
    <row r="19" spans="2:4" ht="23.25">
      <c r="B19" s="4"/>
      <c r="C19" s="4"/>
      <c r="D19" s="4"/>
    </row>
    <row r="20" spans="2:4" ht="23.25">
      <c r="B20" s="4"/>
      <c r="C20" s="4"/>
      <c r="D20" s="4"/>
    </row>
    <row r="21" spans="2:4" ht="23.25">
      <c r="B21" s="4"/>
      <c r="C21" s="4"/>
      <c r="D21" s="4"/>
    </row>
    <row r="22" spans="2:4" ht="23.25">
      <c r="B22" s="4"/>
      <c r="C22" s="4"/>
      <c r="D22" s="4"/>
    </row>
    <row r="23" spans="2:4" ht="23.25">
      <c r="B23" s="4"/>
      <c r="C23" s="4"/>
      <c r="D23" s="4"/>
    </row>
    <row r="24" spans="2:4" ht="23.25">
      <c r="B24" s="4"/>
      <c r="C24" s="4"/>
      <c r="D24" s="4"/>
    </row>
    <row r="25" spans="2:4" ht="23.25">
      <c r="B25" s="4"/>
      <c r="C25" s="4"/>
      <c r="D25" s="4"/>
    </row>
    <row r="26" spans="2:4" ht="23.25">
      <c r="B26" s="4"/>
      <c r="C26" s="4"/>
      <c r="D26" s="4"/>
    </row>
    <row r="27" spans="2:4" ht="23.25">
      <c r="B27" s="4"/>
      <c r="C27" s="4"/>
      <c r="D27" s="4"/>
    </row>
    <row r="28" spans="2:4" ht="23.25">
      <c r="B28" s="4"/>
      <c r="C28" s="4"/>
      <c r="D28" s="4"/>
    </row>
    <row r="29" spans="2:4" ht="23.25">
      <c r="B29" s="4"/>
      <c r="C29" s="4"/>
      <c r="D29" s="4"/>
    </row>
    <row r="30" spans="2:4" ht="23.25">
      <c r="B30" s="4"/>
      <c r="C30" s="4"/>
      <c r="D30" s="4"/>
    </row>
    <row r="31" spans="2:4" ht="23.25">
      <c r="B31" s="4"/>
      <c r="C31" s="4"/>
      <c r="D31" s="4"/>
    </row>
    <row r="32" spans="2:4" ht="23.25">
      <c r="B32" s="4"/>
      <c r="C32" s="4"/>
      <c r="D32" s="4"/>
    </row>
    <row r="33" spans="2:4" ht="23.25">
      <c r="B33" s="4"/>
      <c r="C33" s="4"/>
      <c r="D33" s="4"/>
    </row>
    <row r="34" spans="2:4" ht="23.25">
      <c r="B34" s="4"/>
      <c r="C34" s="4"/>
      <c r="D34" s="4"/>
    </row>
    <row r="35" spans="2:4" ht="23.25">
      <c r="B35" s="4"/>
      <c r="C35" s="4"/>
      <c r="D35" s="4"/>
    </row>
    <row r="36" spans="2:4" ht="23.25">
      <c r="B36" s="4"/>
      <c r="C36" s="4"/>
      <c r="D36" s="4"/>
    </row>
    <row r="37" spans="2:4" ht="23.25">
      <c r="B37" s="4"/>
      <c r="C37" s="4"/>
      <c r="D37" s="4"/>
    </row>
    <row r="38" spans="2:4" ht="23.25">
      <c r="B38" s="4"/>
      <c r="C38" s="4"/>
      <c r="D38" s="4"/>
    </row>
    <row r="39" spans="2:4" ht="23.25">
      <c r="B39" s="4"/>
      <c r="C39" s="4"/>
      <c r="D39" s="4"/>
    </row>
    <row r="40" spans="2:4" ht="23.25">
      <c r="B40" s="4"/>
      <c r="C40" s="4"/>
      <c r="D40" s="4"/>
    </row>
    <row r="41" spans="2:4" ht="23.25">
      <c r="B41" s="4"/>
      <c r="C41" s="4"/>
      <c r="D41" s="4"/>
    </row>
    <row r="42" spans="2:4" ht="23.25">
      <c r="B42" s="4"/>
      <c r="C42" s="4"/>
      <c r="D42" s="4"/>
    </row>
    <row r="43" spans="2:4" ht="23.25">
      <c r="B43" s="4"/>
      <c r="C43" s="4"/>
      <c r="D43" s="4"/>
    </row>
    <row r="44" spans="2:4" ht="23.25">
      <c r="B44" s="4"/>
      <c r="C44" s="4"/>
      <c r="D44" s="4"/>
    </row>
    <row r="45" spans="2:4" ht="23.25">
      <c r="B45" s="4"/>
      <c r="C45" s="4"/>
      <c r="D45" s="4"/>
    </row>
    <row r="46" spans="2:4" ht="23.25">
      <c r="B46" s="4"/>
      <c r="C46" s="4"/>
      <c r="D46" s="4"/>
    </row>
    <row r="47" spans="2:4" ht="23.25">
      <c r="B47" s="4"/>
      <c r="C47" s="4"/>
      <c r="D47" s="4"/>
    </row>
    <row r="48" spans="2:4" ht="23.25">
      <c r="B48" s="4"/>
      <c r="C48" s="4"/>
      <c r="D48" s="4"/>
    </row>
    <row r="49" spans="2:4" ht="23.25">
      <c r="B49" s="4"/>
      <c r="C49" s="4"/>
      <c r="D49" s="4"/>
    </row>
    <row r="50" spans="2:4" ht="23.25">
      <c r="B50" s="4"/>
      <c r="C50" s="4"/>
      <c r="D50" s="4"/>
    </row>
    <row r="51" spans="2:4" ht="23.25">
      <c r="B51" s="4"/>
      <c r="C51" s="4"/>
      <c r="D51" s="4"/>
    </row>
    <row r="52" spans="2:4" ht="23.25">
      <c r="B52" s="4"/>
      <c r="C52" s="4"/>
      <c r="D52" s="4"/>
    </row>
    <row r="53" spans="2:4" ht="23.25">
      <c r="B53" s="4"/>
      <c r="C53" s="4"/>
      <c r="D53" s="4"/>
    </row>
    <row r="54" spans="2:4" ht="23.25">
      <c r="B54" s="4"/>
      <c r="C54" s="4"/>
      <c r="D54" s="4"/>
    </row>
    <row r="55" spans="2:4" ht="23.25">
      <c r="B55" s="4"/>
      <c r="C55" s="4"/>
      <c r="D55" s="4"/>
    </row>
    <row r="56" spans="2:4" ht="23.25">
      <c r="B56" s="4"/>
      <c r="C56" s="4"/>
      <c r="D56" s="4"/>
    </row>
    <row r="57" spans="2:4" ht="23.25">
      <c r="B57" s="4"/>
      <c r="C57" s="4"/>
      <c r="D57" s="4"/>
    </row>
    <row r="58" spans="2:4" ht="23.25">
      <c r="B58" s="4"/>
      <c r="C58" s="4"/>
      <c r="D58" s="4"/>
    </row>
    <row r="59" spans="2:4" ht="23.25">
      <c r="B59" s="4"/>
      <c r="C59" s="4"/>
      <c r="D59" s="4"/>
    </row>
    <row r="60" spans="2:4" ht="23.25">
      <c r="B60" s="4"/>
      <c r="C60" s="4"/>
      <c r="D60" s="4"/>
    </row>
    <row r="61" spans="2:4" ht="23.25">
      <c r="B61" s="4"/>
      <c r="C61" s="4"/>
      <c r="D61" s="4"/>
    </row>
    <row r="62" spans="2:4" ht="23.25">
      <c r="B62" s="4"/>
      <c r="C62" s="4"/>
      <c r="D62" s="4"/>
    </row>
    <row r="63" spans="2:4" ht="23.25">
      <c r="B63" s="4"/>
      <c r="C63" s="4"/>
      <c r="D63" s="4"/>
    </row>
    <row r="64" spans="2:4" ht="23.25">
      <c r="B64" s="1"/>
      <c r="C64" s="4"/>
      <c r="D64" s="4"/>
    </row>
    <row r="65" spans="2:4" ht="23.25">
      <c r="B65" s="1"/>
      <c r="C65" s="4"/>
      <c r="D65" s="4"/>
    </row>
    <row r="66" spans="2:4" ht="23.25">
      <c r="B66" s="1"/>
      <c r="C66" s="4"/>
      <c r="D66" s="4"/>
    </row>
    <row r="67" spans="2:4" ht="23.25">
      <c r="B67" s="1"/>
      <c r="C67" s="1"/>
      <c r="D67" s="1"/>
    </row>
    <row r="68" spans="2:4" ht="23.25">
      <c r="B68" s="1"/>
      <c r="C68" s="1"/>
      <c r="D68" s="1"/>
    </row>
    <row r="69" spans="2:4" ht="23.25">
      <c r="B69" s="1"/>
      <c r="C69" s="1"/>
      <c r="D69" s="1"/>
    </row>
    <row r="70" spans="2:4" ht="23.25">
      <c r="B70" s="1"/>
      <c r="C70" s="1"/>
      <c r="D70" s="1"/>
    </row>
    <row r="71" spans="2:4" ht="23.25">
      <c r="B71" s="1"/>
      <c r="C71" s="1"/>
      <c r="D71" s="1"/>
    </row>
    <row r="72" spans="2:4" ht="23.25">
      <c r="B72" s="1"/>
      <c r="C72" s="1"/>
      <c r="D72" s="1"/>
    </row>
    <row r="73" spans="2:4" ht="23.25">
      <c r="B73" s="1"/>
      <c r="C73" s="1"/>
      <c r="D73" s="1"/>
    </row>
    <row r="74" spans="2:4" ht="23.25">
      <c r="B74" s="1"/>
      <c r="C74" s="1"/>
      <c r="D74" s="1"/>
    </row>
    <row r="75" spans="2:4" ht="23.25">
      <c r="B75" s="1"/>
      <c r="C75" s="1"/>
      <c r="D75" s="1"/>
    </row>
    <row r="76" spans="2:4" ht="23.25">
      <c r="B76" s="1"/>
      <c r="C76" s="1"/>
      <c r="D76" s="1"/>
    </row>
    <row r="77" spans="2:4" ht="23.25">
      <c r="B77" s="1"/>
      <c r="C77" s="1"/>
      <c r="D77" s="1"/>
    </row>
    <row r="78" spans="2:4" ht="23.25">
      <c r="B78" s="1"/>
      <c r="C78" s="1"/>
      <c r="D78" s="1"/>
    </row>
    <row r="79" spans="2:4" ht="23.25">
      <c r="B79" s="1"/>
      <c r="C79" s="1"/>
      <c r="D79" s="1"/>
    </row>
    <row r="80" spans="2:4" ht="23.25">
      <c r="B80" s="1"/>
      <c r="C80" s="1"/>
      <c r="D80" s="1"/>
    </row>
    <row r="81" spans="2:4" ht="23.25">
      <c r="B81" s="1"/>
      <c r="C81" s="1"/>
      <c r="D81" s="1"/>
    </row>
    <row r="82" spans="2:4" ht="23.25">
      <c r="B82" s="1"/>
      <c r="C82" s="1"/>
      <c r="D82" s="1"/>
    </row>
    <row r="83" spans="2:4" ht="23.25">
      <c r="B83" s="1"/>
      <c r="C83" s="1"/>
      <c r="D83" s="1"/>
    </row>
    <row r="84" spans="2:4" ht="23.25">
      <c r="B84" s="1"/>
      <c r="C84" s="1"/>
      <c r="D84" s="1"/>
    </row>
    <row r="85" spans="2:4" ht="23.25">
      <c r="B85" s="1"/>
      <c r="C85" s="1"/>
      <c r="D85" s="1"/>
    </row>
    <row r="86" spans="2:4" ht="23.25">
      <c r="B86" s="1"/>
      <c r="C86" s="1"/>
      <c r="D86" s="1"/>
    </row>
    <row r="87" spans="2:4" ht="23.25">
      <c r="B87" s="1"/>
      <c r="C87" s="1"/>
      <c r="D87" s="1"/>
    </row>
    <row r="88" spans="2:4" ht="23.25">
      <c r="B88" s="1"/>
      <c r="C88" s="1"/>
      <c r="D88" s="1"/>
    </row>
    <row r="89" spans="2:4" ht="23.25">
      <c r="B89" s="1"/>
      <c r="C89" s="1"/>
      <c r="D89" s="1"/>
    </row>
    <row r="90" spans="2:4" ht="23.25">
      <c r="B90" s="1"/>
      <c r="C90" s="1"/>
      <c r="D90" s="1"/>
    </row>
    <row r="91" spans="2:4" ht="23.25">
      <c r="B91" s="1"/>
      <c r="C91" s="1"/>
      <c r="D91" s="1"/>
    </row>
    <row r="92" spans="2:4" ht="23.25">
      <c r="B92" s="1"/>
      <c r="C92" s="1"/>
      <c r="D92" s="1"/>
    </row>
    <row r="93" spans="2:4" ht="23.25">
      <c r="B93" s="1"/>
      <c r="C93" s="1"/>
      <c r="D93" s="1"/>
    </row>
    <row r="94" spans="2:4" ht="23.25">
      <c r="B94" s="1"/>
      <c r="C94" s="1"/>
      <c r="D94" s="1"/>
    </row>
    <row r="95" spans="2:4" ht="23.25">
      <c r="B95" s="1"/>
      <c r="C95" s="1"/>
      <c r="D95" s="1"/>
    </row>
    <row r="96" spans="2:4" ht="23.25">
      <c r="B96" s="1"/>
      <c r="C96" s="1"/>
      <c r="D96" s="1"/>
    </row>
    <row r="97" spans="2:4" ht="23.25">
      <c r="B97" s="1"/>
      <c r="C97" s="1"/>
      <c r="D97" s="1"/>
    </row>
    <row r="98" spans="2:4" ht="23.25">
      <c r="B98" s="1"/>
      <c r="C98" s="1"/>
      <c r="D98" s="1"/>
    </row>
    <row r="99" spans="2:4" ht="23.25">
      <c r="B99" s="1"/>
      <c r="C99" s="1"/>
      <c r="D99" s="1"/>
    </row>
    <row r="100" spans="2:4" ht="23.25">
      <c r="B100" s="1"/>
      <c r="C100" s="1"/>
      <c r="D100" s="1"/>
    </row>
    <row r="101" spans="3:4" ht="23.25">
      <c r="C101" s="1"/>
      <c r="D101" s="1"/>
    </row>
    <row r="102" spans="3:4" ht="23.25">
      <c r="C102" s="1"/>
      <c r="D102" s="1"/>
    </row>
    <row r="103" spans="3:4" ht="23.25">
      <c r="C103" s="1"/>
      <c r="D103" s="1"/>
    </row>
  </sheetData>
  <mergeCells count="3">
    <mergeCell ref="E3:F3"/>
    <mergeCell ref="B3:C3"/>
    <mergeCell ref="H3:I3"/>
  </mergeCells>
  <printOptions/>
  <pageMargins left="0.75" right="0.75" top="1" bottom="1" header="0.4921259845" footer="0.4921259845"/>
  <pageSetup horizontalDpi="600" verticalDpi="600" orientation="portrait" paperSize="9" r:id="rId2"/>
  <ignoredErrors>
    <ignoredError sqref="G13 C1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5"/>
  <sheetViews>
    <sheetView workbookViewId="0" topLeftCell="A1">
      <selection activeCell="F3" sqref="F3"/>
    </sheetView>
  </sheetViews>
  <sheetFormatPr defaultColWidth="11.421875" defaultRowHeight="12.75"/>
  <cols>
    <col min="1" max="6" width="7.28125" style="0" customWidth="1"/>
    <col min="7" max="7" width="9.8515625" style="0" customWidth="1"/>
    <col min="8" max="13" width="6.8515625" style="0" customWidth="1"/>
    <col min="14" max="14" width="5.421875" style="0" customWidth="1"/>
    <col min="15" max="21" width="6.8515625" style="0" customWidth="1"/>
  </cols>
  <sheetData>
    <row r="1" spans="1:16" ht="15.75">
      <c r="A1" s="48" t="s">
        <v>12</v>
      </c>
      <c r="H1" s="55" t="s">
        <v>10</v>
      </c>
      <c r="I1" s="55"/>
      <c r="J1" s="55"/>
      <c r="K1" s="55"/>
      <c r="L1" s="55"/>
      <c r="M1" s="55"/>
      <c r="N1" s="55"/>
      <c r="O1" s="55" t="s">
        <v>11</v>
      </c>
      <c r="P1" s="55"/>
    </row>
    <row r="3" spans="2:21" ht="15.75">
      <c r="B3" s="48"/>
      <c r="C3" s="48"/>
      <c r="D3" s="48"/>
      <c r="E3" s="48"/>
      <c r="F3" s="48"/>
      <c r="H3" s="49">
        <v>1</v>
      </c>
      <c r="I3" s="49">
        <v>2</v>
      </c>
      <c r="J3" s="49">
        <v>3</v>
      </c>
      <c r="K3" s="49">
        <v>4</v>
      </c>
      <c r="L3" s="49">
        <v>5</v>
      </c>
      <c r="M3" s="49">
        <v>6</v>
      </c>
      <c r="O3" s="49">
        <v>0</v>
      </c>
      <c r="P3" s="49">
        <v>1</v>
      </c>
      <c r="Q3" s="49">
        <v>2</v>
      </c>
      <c r="R3" s="49">
        <v>3</v>
      </c>
      <c r="S3" s="49">
        <v>4</v>
      </c>
      <c r="T3" s="49">
        <v>5</v>
      </c>
      <c r="U3" s="49">
        <v>6</v>
      </c>
    </row>
    <row r="5" spans="1:21" ht="12.75">
      <c r="A5" s="49">
        <f aca="true" ca="1" t="shared" si="0" ref="A5:F34">INT(RAND()*6)+1</f>
        <v>1</v>
      </c>
      <c r="B5" s="49">
        <f ca="1" t="shared" si="0"/>
        <v>4</v>
      </c>
      <c r="C5" s="49">
        <f ca="1" t="shared" si="0"/>
        <v>4</v>
      </c>
      <c r="D5" s="49">
        <f ca="1" t="shared" si="0"/>
        <v>5</v>
      </c>
      <c r="E5" s="49">
        <f ca="1" t="shared" si="0"/>
        <v>5</v>
      </c>
      <c r="F5" s="49">
        <f ca="1" t="shared" si="0"/>
        <v>5</v>
      </c>
      <c r="G5" s="53"/>
      <c r="H5" s="51">
        <f>COUNTIF($A5:$F5,"1")</f>
        <v>1</v>
      </c>
      <c r="I5" s="51">
        <f>COUNTIF($A5:$F5,"2")</f>
        <v>0</v>
      </c>
      <c r="J5" s="51">
        <f>COUNTIF($A5:$F5,"3")</f>
        <v>0</v>
      </c>
      <c r="K5" s="51">
        <f>COUNTIF($A5:$F5,"4")</f>
        <v>2</v>
      </c>
      <c r="L5" s="51">
        <f>COUNTIF($A5:$F5,"5")</f>
        <v>3</v>
      </c>
      <c r="M5" s="51">
        <f>COUNTIF($A5:$F5,"6")</f>
        <v>0</v>
      </c>
      <c r="O5" s="51">
        <f>COUNTIF($H5:$M5,"0")</f>
        <v>3</v>
      </c>
      <c r="P5" s="51">
        <f>COUNTIF($H5:$M5,"1")</f>
        <v>1</v>
      </c>
      <c r="Q5" s="51">
        <f>COUNTIF($H5:$M5,"2")</f>
        <v>1</v>
      </c>
      <c r="R5" s="51">
        <f>COUNTIF($H5:$M5,"3")</f>
        <v>1</v>
      </c>
      <c r="S5" s="51">
        <f>COUNTIF($H5:$M5,"4")</f>
        <v>0</v>
      </c>
      <c r="T5" s="51">
        <f>COUNTIF($H5:$M5,"5")</f>
        <v>0</v>
      </c>
      <c r="U5" s="51">
        <f>COUNTIF($H5:$M5,"6")</f>
        <v>0</v>
      </c>
    </row>
    <row r="6" spans="1:21" ht="12.75">
      <c r="A6" s="49">
        <f ca="1" t="shared" si="0"/>
        <v>2</v>
      </c>
      <c r="B6" s="49">
        <f ca="1" t="shared" si="0"/>
        <v>1</v>
      </c>
      <c r="C6" s="49">
        <f ca="1" t="shared" si="0"/>
        <v>6</v>
      </c>
      <c r="D6" s="49">
        <f ca="1" t="shared" si="0"/>
        <v>2</v>
      </c>
      <c r="E6" s="49">
        <f ca="1" t="shared" si="0"/>
        <v>1</v>
      </c>
      <c r="F6" s="49">
        <f ca="1" t="shared" si="0"/>
        <v>6</v>
      </c>
      <c r="H6" s="51">
        <f aca="true" t="shared" si="1" ref="H6:H34">COUNTIF($A6:$F6,"1")</f>
        <v>2</v>
      </c>
      <c r="I6" s="51">
        <f aca="true" t="shared" si="2" ref="I6:I34">COUNTIF($A6:$F6,"2")</f>
        <v>2</v>
      </c>
      <c r="J6" s="51">
        <f aca="true" t="shared" si="3" ref="J6:J34">COUNTIF($A6:$F6,"3")</f>
        <v>0</v>
      </c>
      <c r="K6" s="51">
        <f aca="true" t="shared" si="4" ref="K6:K34">COUNTIF($A6:$F6,"4")</f>
        <v>0</v>
      </c>
      <c r="L6" s="51">
        <f aca="true" t="shared" si="5" ref="L6:L34">COUNTIF($A6:$F6,"5")</f>
        <v>0</v>
      </c>
      <c r="M6" s="51">
        <f aca="true" t="shared" si="6" ref="M6:M34">COUNTIF($A6:$F6,"6")</f>
        <v>2</v>
      </c>
      <c r="O6" s="51">
        <f aca="true" t="shared" si="7" ref="O6:O34">COUNTIF($H6:$M6,"0")</f>
        <v>3</v>
      </c>
      <c r="P6" s="51">
        <f aca="true" t="shared" si="8" ref="P6:P34">COUNTIF($H6:$M6,"1")</f>
        <v>0</v>
      </c>
      <c r="Q6" s="51">
        <f aca="true" t="shared" si="9" ref="Q6:Q34">COUNTIF($H6:$M6,"2")</f>
        <v>3</v>
      </c>
      <c r="R6" s="51">
        <f aca="true" t="shared" si="10" ref="R6:R34">COUNTIF($H6:$M6,"3")</f>
        <v>0</v>
      </c>
      <c r="S6" s="51">
        <f aca="true" t="shared" si="11" ref="S6:S34">COUNTIF($H6:$M6,"4")</f>
        <v>0</v>
      </c>
      <c r="T6" s="51">
        <f aca="true" t="shared" si="12" ref="T6:T34">COUNTIF($H6:$M6,"5")</f>
        <v>0</v>
      </c>
      <c r="U6" s="51">
        <f aca="true" t="shared" si="13" ref="U6:U34">COUNTIF($H6:$M6,"6")</f>
        <v>0</v>
      </c>
    </row>
    <row r="7" spans="1:21" ht="12.75">
      <c r="A7" s="49">
        <f ca="1" t="shared" si="0"/>
        <v>1</v>
      </c>
      <c r="B7" s="49">
        <f ca="1" t="shared" si="0"/>
        <v>4</v>
      </c>
      <c r="C7" s="49">
        <f ca="1" t="shared" si="0"/>
        <v>4</v>
      </c>
      <c r="D7" s="49">
        <f ca="1" t="shared" si="0"/>
        <v>1</v>
      </c>
      <c r="E7" s="49">
        <f ca="1" t="shared" si="0"/>
        <v>3</v>
      </c>
      <c r="F7" s="49">
        <f ca="1" t="shared" si="0"/>
        <v>2</v>
      </c>
      <c r="H7" s="51">
        <f t="shared" si="1"/>
        <v>2</v>
      </c>
      <c r="I7" s="51">
        <f t="shared" si="2"/>
        <v>1</v>
      </c>
      <c r="J7" s="51">
        <f t="shared" si="3"/>
        <v>1</v>
      </c>
      <c r="K7" s="51">
        <f t="shared" si="4"/>
        <v>2</v>
      </c>
      <c r="L7" s="51">
        <f t="shared" si="5"/>
        <v>0</v>
      </c>
      <c r="M7" s="51">
        <f t="shared" si="6"/>
        <v>0</v>
      </c>
      <c r="O7" s="51">
        <f t="shared" si="7"/>
        <v>2</v>
      </c>
      <c r="P7" s="51">
        <f t="shared" si="8"/>
        <v>2</v>
      </c>
      <c r="Q7" s="51">
        <f t="shared" si="9"/>
        <v>2</v>
      </c>
      <c r="R7" s="51">
        <f t="shared" si="10"/>
        <v>0</v>
      </c>
      <c r="S7" s="51">
        <f t="shared" si="11"/>
        <v>0</v>
      </c>
      <c r="T7" s="51">
        <f t="shared" si="12"/>
        <v>0</v>
      </c>
      <c r="U7" s="51">
        <f t="shared" si="13"/>
        <v>0</v>
      </c>
    </row>
    <row r="8" spans="1:21" ht="12.75">
      <c r="A8" s="49">
        <f ca="1" t="shared" si="0"/>
        <v>5</v>
      </c>
      <c r="B8" s="49">
        <f ca="1" t="shared" si="0"/>
        <v>5</v>
      </c>
      <c r="C8" s="49">
        <f ca="1" t="shared" si="0"/>
        <v>3</v>
      </c>
      <c r="D8" s="49">
        <f ca="1" t="shared" si="0"/>
        <v>4</v>
      </c>
      <c r="E8" s="49">
        <f ca="1" t="shared" si="0"/>
        <v>1</v>
      </c>
      <c r="F8" s="49">
        <f ca="1" t="shared" si="0"/>
        <v>3</v>
      </c>
      <c r="H8" s="51">
        <f t="shared" si="1"/>
        <v>1</v>
      </c>
      <c r="I8" s="51">
        <f t="shared" si="2"/>
        <v>0</v>
      </c>
      <c r="J8" s="51">
        <f t="shared" si="3"/>
        <v>2</v>
      </c>
      <c r="K8" s="51">
        <f t="shared" si="4"/>
        <v>1</v>
      </c>
      <c r="L8" s="51">
        <f t="shared" si="5"/>
        <v>2</v>
      </c>
      <c r="M8" s="51">
        <f t="shared" si="6"/>
        <v>0</v>
      </c>
      <c r="O8" s="51">
        <f t="shared" si="7"/>
        <v>2</v>
      </c>
      <c r="P8" s="51">
        <f t="shared" si="8"/>
        <v>2</v>
      </c>
      <c r="Q8" s="51">
        <f t="shared" si="9"/>
        <v>2</v>
      </c>
      <c r="R8" s="51">
        <f t="shared" si="10"/>
        <v>0</v>
      </c>
      <c r="S8" s="51">
        <f t="shared" si="11"/>
        <v>0</v>
      </c>
      <c r="T8" s="51">
        <f t="shared" si="12"/>
        <v>0</v>
      </c>
      <c r="U8" s="51">
        <f t="shared" si="13"/>
        <v>0</v>
      </c>
    </row>
    <row r="9" spans="1:21" ht="12.75">
      <c r="A9" s="49">
        <f ca="1" t="shared" si="0"/>
        <v>4</v>
      </c>
      <c r="B9" s="49">
        <f ca="1" t="shared" si="0"/>
        <v>2</v>
      </c>
      <c r="C9" s="49">
        <f ca="1" t="shared" si="0"/>
        <v>6</v>
      </c>
      <c r="D9" s="49">
        <f ca="1" t="shared" si="0"/>
        <v>2</v>
      </c>
      <c r="E9" s="49">
        <f ca="1" t="shared" si="0"/>
        <v>5</v>
      </c>
      <c r="F9" s="49">
        <f ca="1" t="shared" si="0"/>
        <v>4</v>
      </c>
      <c r="H9" s="51">
        <f t="shared" si="1"/>
        <v>0</v>
      </c>
      <c r="I9" s="51">
        <f t="shared" si="2"/>
        <v>2</v>
      </c>
      <c r="J9" s="51">
        <f t="shared" si="3"/>
        <v>0</v>
      </c>
      <c r="K9" s="51">
        <f t="shared" si="4"/>
        <v>2</v>
      </c>
      <c r="L9" s="51">
        <f t="shared" si="5"/>
        <v>1</v>
      </c>
      <c r="M9" s="51">
        <f t="shared" si="6"/>
        <v>1</v>
      </c>
      <c r="O9" s="51">
        <f t="shared" si="7"/>
        <v>2</v>
      </c>
      <c r="P9" s="51">
        <f t="shared" si="8"/>
        <v>2</v>
      </c>
      <c r="Q9" s="51">
        <f t="shared" si="9"/>
        <v>2</v>
      </c>
      <c r="R9" s="51">
        <f t="shared" si="10"/>
        <v>0</v>
      </c>
      <c r="S9" s="51">
        <f t="shared" si="11"/>
        <v>0</v>
      </c>
      <c r="T9" s="51">
        <f t="shared" si="12"/>
        <v>0</v>
      </c>
      <c r="U9" s="51">
        <f t="shared" si="13"/>
        <v>0</v>
      </c>
    </row>
    <row r="10" spans="1:21" ht="12.75">
      <c r="A10" s="49">
        <f ca="1" t="shared" si="0"/>
        <v>4</v>
      </c>
      <c r="B10" s="49">
        <f ca="1" t="shared" si="0"/>
        <v>3</v>
      </c>
      <c r="C10" s="49">
        <f ca="1" t="shared" si="0"/>
        <v>4</v>
      </c>
      <c r="D10" s="49">
        <f ca="1" t="shared" si="0"/>
        <v>6</v>
      </c>
      <c r="E10" s="49">
        <f ca="1" t="shared" si="0"/>
        <v>6</v>
      </c>
      <c r="F10" s="49">
        <f ca="1" t="shared" si="0"/>
        <v>1</v>
      </c>
      <c r="H10" s="51">
        <f t="shared" si="1"/>
        <v>1</v>
      </c>
      <c r="I10" s="51">
        <f t="shared" si="2"/>
        <v>0</v>
      </c>
      <c r="J10" s="51">
        <f t="shared" si="3"/>
        <v>1</v>
      </c>
      <c r="K10" s="51">
        <f t="shared" si="4"/>
        <v>2</v>
      </c>
      <c r="L10" s="51">
        <f t="shared" si="5"/>
        <v>0</v>
      </c>
      <c r="M10" s="51">
        <f t="shared" si="6"/>
        <v>2</v>
      </c>
      <c r="O10" s="51">
        <f t="shared" si="7"/>
        <v>2</v>
      </c>
      <c r="P10" s="51">
        <f t="shared" si="8"/>
        <v>2</v>
      </c>
      <c r="Q10" s="51">
        <f t="shared" si="9"/>
        <v>2</v>
      </c>
      <c r="R10" s="51">
        <f t="shared" si="10"/>
        <v>0</v>
      </c>
      <c r="S10" s="51">
        <f t="shared" si="11"/>
        <v>0</v>
      </c>
      <c r="T10" s="51">
        <f t="shared" si="12"/>
        <v>0</v>
      </c>
      <c r="U10" s="51">
        <f t="shared" si="13"/>
        <v>0</v>
      </c>
    </row>
    <row r="11" spans="1:21" ht="12.75">
      <c r="A11" s="49">
        <f ca="1" t="shared" si="0"/>
        <v>6</v>
      </c>
      <c r="B11" s="49">
        <f ca="1" t="shared" si="0"/>
        <v>5</v>
      </c>
      <c r="C11" s="49">
        <f ca="1" t="shared" si="0"/>
        <v>6</v>
      </c>
      <c r="D11" s="49">
        <f ca="1" t="shared" si="0"/>
        <v>1</v>
      </c>
      <c r="E11" s="49">
        <f ca="1" t="shared" si="0"/>
        <v>1</v>
      </c>
      <c r="F11" s="49">
        <f ca="1" t="shared" si="0"/>
        <v>4</v>
      </c>
      <c r="H11" s="51">
        <f t="shared" si="1"/>
        <v>2</v>
      </c>
      <c r="I11" s="51">
        <f t="shared" si="2"/>
        <v>0</v>
      </c>
      <c r="J11" s="51">
        <f t="shared" si="3"/>
        <v>0</v>
      </c>
      <c r="K11" s="51">
        <f t="shared" si="4"/>
        <v>1</v>
      </c>
      <c r="L11" s="51">
        <f t="shared" si="5"/>
        <v>1</v>
      </c>
      <c r="M11" s="51">
        <f t="shared" si="6"/>
        <v>2</v>
      </c>
      <c r="O11" s="51">
        <f t="shared" si="7"/>
        <v>2</v>
      </c>
      <c r="P11" s="51">
        <f t="shared" si="8"/>
        <v>2</v>
      </c>
      <c r="Q11" s="51">
        <f t="shared" si="9"/>
        <v>2</v>
      </c>
      <c r="R11" s="51">
        <f t="shared" si="10"/>
        <v>0</v>
      </c>
      <c r="S11" s="51">
        <f t="shared" si="11"/>
        <v>0</v>
      </c>
      <c r="T11" s="51">
        <f t="shared" si="12"/>
        <v>0</v>
      </c>
      <c r="U11" s="51">
        <f t="shared" si="13"/>
        <v>0</v>
      </c>
    </row>
    <row r="12" spans="1:21" ht="12.75">
      <c r="A12" s="49">
        <f ca="1" t="shared" si="0"/>
        <v>3</v>
      </c>
      <c r="B12" s="49">
        <f ca="1" t="shared" si="0"/>
        <v>3</v>
      </c>
      <c r="C12" s="49">
        <f ca="1" t="shared" si="0"/>
        <v>2</v>
      </c>
      <c r="D12" s="49">
        <f ca="1" t="shared" si="0"/>
        <v>6</v>
      </c>
      <c r="E12" s="49">
        <f ca="1" t="shared" si="0"/>
        <v>3</v>
      </c>
      <c r="F12" s="49">
        <f ca="1" t="shared" si="0"/>
        <v>5</v>
      </c>
      <c r="H12" s="51">
        <f t="shared" si="1"/>
        <v>0</v>
      </c>
      <c r="I12" s="51">
        <f t="shared" si="2"/>
        <v>1</v>
      </c>
      <c r="J12" s="51">
        <f t="shared" si="3"/>
        <v>3</v>
      </c>
      <c r="K12" s="51">
        <f t="shared" si="4"/>
        <v>0</v>
      </c>
      <c r="L12" s="51">
        <f t="shared" si="5"/>
        <v>1</v>
      </c>
      <c r="M12" s="51">
        <f t="shared" si="6"/>
        <v>1</v>
      </c>
      <c r="O12" s="51">
        <f t="shared" si="7"/>
        <v>2</v>
      </c>
      <c r="P12" s="51">
        <f t="shared" si="8"/>
        <v>3</v>
      </c>
      <c r="Q12" s="51">
        <f t="shared" si="9"/>
        <v>0</v>
      </c>
      <c r="R12" s="51">
        <f t="shared" si="10"/>
        <v>1</v>
      </c>
      <c r="S12" s="51">
        <f t="shared" si="11"/>
        <v>0</v>
      </c>
      <c r="T12" s="51">
        <f t="shared" si="12"/>
        <v>0</v>
      </c>
      <c r="U12" s="51">
        <f t="shared" si="13"/>
        <v>0</v>
      </c>
    </row>
    <row r="13" spans="1:21" ht="12.75">
      <c r="A13" s="49">
        <f ca="1" t="shared" si="0"/>
        <v>3</v>
      </c>
      <c r="B13" s="49">
        <f ca="1" t="shared" si="0"/>
        <v>6</v>
      </c>
      <c r="C13" s="49">
        <f ca="1" t="shared" si="0"/>
        <v>1</v>
      </c>
      <c r="D13" s="49">
        <f ca="1" t="shared" si="0"/>
        <v>3</v>
      </c>
      <c r="E13" s="49">
        <f ca="1" t="shared" si="0"/>
        <v>3</v>
      </c>
      <c r="F13" s="49">
        <f ca="1" t="shared" si="0"/>
        <v>1</v>
      </c>
      <c r="H13" s="51">
        <f t="shared" si="1"/>
        <v>2</v>
      </c>
      <c r="I13" s="51">
        <f t="shared" si="2"/>
        <v>0</v>
      </c>
      <c r="J13" s="51">
        <f t="shared" si="3"/>
        <v>3</v>
      </c>
      <c r="K13" s="51">
        <f t="shared" si="4"/>
        <v>0</v>
      </c>
      <c r="L13" s="51">
        <f t="shared" si="5"/>
        <v>0</v>
      </c>
      <c r="M13" s="51">
        <f t="shared" si="6"/>
        <v>1</v>
      </c>
      <c r="O13" s="51">
        <f t="shared" si="7"/>
        <v>3</v>
      </c>
      <c r="P13" s="51">
        <f t="shared" si="8"/>
        <v>1</v>
      </c>
      <c r="Q13" s="51">
        <f t="shared" si="9"/>
        <v>1</v>
      </c>
      <c r="R13" s="51">
        <f t="shared" si="10"/>
        <v>1</v>
      </c>
      <c r="S13" s="51">
        <f t="shared" si="11"/>
        <v>0</v>
      </c>
      <c r="T13" s="51">
        <f t="shared" si="12"/>
        <v>0</v>
      </c>
      <c r="U13" s="51">
        <f t="shared" si="13"/>
        <v>0</v>
      </c>
    </row>
    <row r="14" spans="1:21" ht="12.75">
      <c r="A14" s="49">
        <f ca="1" t="shared" si="0"/>
        <v>1</v>
      </c>
      <c r="B14" s="49">
        <f ca="1" t="shared" si="0"/>
        <v>5</v>
      </c>
      <c r="C14" s="49">
        <f ca="1" t="shared" si="0"/>
        <v>2</v>
      </c>
      <c r="D14" s="49">
        <f ca="1" t="shared" si="0"/>
        <v>4</v>
      </c>
      <c r="E14" s="49">
        <f ca="1" t="shared" si="0"/>
        <v>1</v>
      </c>
      <c r="F14" s="49">
        <f ca="1" t="shared" si="0"/>
        <v>1</v>
      </c>
      <c r="H14" s="51">
        <f t="shared" si="1"/>
        <v>3</v>
      </c>
      <c r="I14" s="51">
        <f t="shared" si="2"/>
        <v>1</v>
      </c>
      <c r="J14" s="51">
        <f t="shared" si="3"/>
        <v>0</v>
      </c>
      <c r="K14" s="51">
        <f t="shared" si="4"/>
        <v>1</v>
      </c>
      <c r="L14" s="51">
        <f t="shared" si="5"/>
        <v>1</v>
      </c>
      <c r="M14" s="51">
        <f t="shared" si="6"/>
        <v>0</v>
      </c>
      <c r="O14" s="51">
        <f t="shared" si="7"/>
        <v>2</v>
      </c>
      <c r="P14" s="51">
        <f t="shared" si="8"/>
        <v>3</v>
      </c>
      <c r="Q14" s="51">
        <f t="shared" si="9"/>
        <v>0</v>
      </c>
      <c r="R14" s="51">
        <f t="shared" si="10"/>
        <v>1</v>
      </c>
      <c r="S14" s="51">
        <f t="shared" si="11"/>
        <v>0</v>
      </c>
      <c r="T14" s="51">
        <f t="shared" si="12"/>
        <v>0</v>
      </c>
      <c r="U14" s="51">
        <f t="shared" si="13"/>
        <v>0</v>
      </c>
    </row>
    <row r="15" spans="1:21" ht="12.75">
      <c r="A15" s="49">
        <f ca="1" t="shared" si="0"/>
        <v>1</v>
      </c>
      <c r="B15" s="49">
        <f ca="1" t="shared" si="0"/>
        <v>5</v>
      </c>
      <c r="C15" s="49">
        <f ca="1" t="shared" si="0"/>
        <v>5</v>
      </c>
      <c r="D15" s="49">
        <f ca="1" t="shared" si="0"/>
        <v>1</v>
      </c>
      <c r="E15" s="49">
        <f ca="1" t="shared" si="0"/>
        <v>4</v>
      </c>
      <c r="F15" s="49">
        <f ca="1" t="shared" si="0"/>
        <v>4</v>
      </c>
      <c r="H15" s="51">
        <f t="shared" si="1"/>
        <v>2</v>
      </c>
      <c r="I15" s="51">
        <f t="shared" si="2"/>
        <v>0</v>
      </c>
      <c r="J15" s="51">
        <f t="shared" si="3"/>
        <v>0</v>
      </c>
      <c r="K15" s="51">
        <f t="shared" si="4"/>
        <v>2</v>
      </c>
      <c r="L15" s="51">
        <f t="shared" si="5"/>
        <v>2</v>
      </c>
      <c r="M15" s="51">
        <f t="shared" si="6"/>
        <v>0</v>
      </c>
      <c r="O15" s="51">
        <f t="shared" si="7"/>
        <v>3</v>
      </c>
      <c r="P15" s="51">
        <f t="shared" si="8"/>
        <v>0</v>
      </c>
      <c r="Q15" s="51">
        <f t="shared" si="9"/>
        <v>3</v>
      </c>
      <c r="R15" s="51">
        <f t="shared" si="10"/>
        <v>0</v>
      </c>
      <c r="S15" s="51">
        <f t="shared" si="11"/>
        <v>0</v>
      </c>
      <c r="T15" s="51">
        <f t="shared" si="12"/>
        <v>0</v>
      </c>
      <c r="U15" s="51">
        <f t="shared" si="13"/>
        <v>0</v>
      </c>
    </row>
    <row r="16" spans="1:21" ht="12.75">
      <c r="A16" s="49">
        <f ca="1" t="shared" si="0"/>
        <v>1</v>
      </c>
      <c r="B16" s="49">
        <f ca="1" t="shared" si="0"/>
        <v>6</v>
      </c>
      <c r="C16" s="49">
        <f ca="1" t="shared" si="0"/>
        <v>1</v>
      </c>
      <c r="D16" s="49">
        <f ca="1" t="shared" si="0"/>
        <v>5</v>
      </c>
      <c r="E16" s="49">
        <f ca="1" t="shared" si="0"/>
        <v>2</v>
      </c>
      <c r="F16" s="49">
        <f ca="1" t="shared" si="0"/>
        <v>6</v>
      </c>
      <c r="H16" s="51">
        <f t="shared" si="1"/>
        <v>2</v>
      </c>
      <c r="I16" s="51">
        <f t="shared" si="2"/>
        <v>1</v>
      </c>
      <c r="J16" s="51">
        <f t="shared" si="3"/>
        <v>0</v>
      </c>
      <c r="K16" s="51">
        <f t="shared" si="4"/>
        <v>0</v>
      </c>
      <c r="L16" s="51">
        <f t="shared" si="5"/>
        <v>1</v>
      </c>
      <c r="M16" s="51">
        <f t="shared" si="6"/>
        <v>2</v>
      </c>
      <c r="O16" s="51">
        <f t="shared" si="7"/>
        <v>2</v>
      </c>
      <c r="P16" s="51">
        <f t="shared" si="8"/>
        <v>2</v>
      </c>
      <c r="Q16" s="51">
        <f t="shared" si="9"/>
        <v>2</v>
      </c>
      <c r="R16" s="51">
        <f t="shared" si="10"/>
        <v>0</v>
      </c>
      <c r="S16" s="51">
        <f t="shared" si="11"/>
        <v>0</v>
      </c>
      <c r="T16" s="51">
        <f t="shared" si="12"/>
        <v>0</v>
      </c>
      <c r="U16" s="51">
        <f t="shared" si="13"/>
        <v>0</v>
      </c>
    </row>
    <row r="17" spans="1:21" ht="12.75">
      <c r="A17" s="49">
        <f ca="1" t="shared" si="0"/>
        <v>1</v>
      </c>
      <c r="B17" s="49">
        <f ca="1" t="shared" si="0"/>
        <v>5</v>
      </c>
      <c r="C17" s="49">
        <f ca="1" t="shared" si="0"/>
        <v>6</v>
      </c>
      <c r="D17" s="49">
        <f ca="1" t="shared" si="0"/>
        <v>2</v>
      </c>
      <c r="E17" s="49">
        <f ca="1" t="shared" si="0"/>
        <v>4</v>
      </c>
      <c r="F17" s="49">
        <f ca="1" t="shared" si="0"/>
        <v>4</v>
      </c>
      <c r="H17" s="51">
        <f t="shared" si="1"/>
        <v>1</v>
      </c>
      <c r="I17" s="51">
        <f t="shared" si="2"/>
        <v>1</v>
      </c>
      <c r="J17" s="51">
        <f t="shared" si="3"/>
        <v>0</v>
      </c>
      <c r="K17" s="51">
        <f t="shared" si="4"/>
        <v>2</v>
      </c>
      <c r="L17" s="51">
        <f t="shared" si="5"/>
        <v>1</v>
      </c>
      <c r="M17" s="51">
        <f t="shared" si="6"/>
        <v>1</v>
      </c>
      <c r="O17" s="51">
        <f t="shared" si="7"/>
        <v>1</v>
      </c>
      <c r="P17" s="51">
        <f t="shared" si="8"/>
        <v>4</v>
      </c>
      <c r="Q17" s="51">
        <f t="shared" si="9"/>
        <v>1</v>
      </c>
      <c r="R17" s="51">
        <f t="shared" si="10"/>
        <v>0</v>
      </c>
      <c r="S17" s="51">
        <f t="shared" si="11"/>
        <v>0</v>
      </c>
      <c r="T17" s="51">
        <f t="shared" si="12"/>
        <v>0</v>
      </c>
      <c r="U17" s="51">
        <f t="shared" si="13"/>
        <v>0</v>
      </c>
    </row>
    <row r="18" spans="1:21" ht="12.75">
      <c r="A18" s="49">
        <f ca="1" t="shared" si="0"/>
        <v>6</v>
      </c>
      <c r="B18" s="49">
        <f ca="1" t="shared" si="0"/>
        <v>3</v>
      </c>
      <c r="C18" s="49">
        <f ca="1" t="shared" si="0"/>
        <v>4</v>
      </c>
      <c r="D18" s="49">
        <f ca="1" t="shared" si="0"/>
        <v>3</v>
      </c>
      <c r="E18" s="49">
        <f ca="1" t="shared" si="0"/>
        <v>5</v>
      </c>
      <c r="F18" s="49">
        <f ca="1" t="shared" si="0"/>
        <v>6</v>
      </c>
      <c r="H18" s="51">
        <f t="shared" si="1"/>
        <v>0</v>
      </c>
      <c r="I18" s="51">
        <f t="shared" si="2"/>
        <v>0</v>
      </c>
      <c r="J18" s="51">
        <f t="shared" si="3"/>
        <v>2</v>
      </c>
      <c r="K18" s="51">
        <f t="shared" si="4"/>
        <v>1</v>
      </c>
      <c r="L18" s="51">
        <f t="shared" si="5"/>
        <v>1</v>
      </c>
      <c r="M18" s="51">
        <f t="shared" si="6"/>
        <v>2</v>
      </c>
      <c r="O18" s="51">
        <f t="shared" si="7"/>
        <v>2</v>
      </c>
      <c r="P18" s="51">
        <f t="shared" si="8"/>
        <v>2</v>
      </c>
      <c r="Q18" s="51">
        <f t="shared" si="9"/>
        <v>2</v>
      </c>
      <c r="R18" s="51">
        <f t="shared" si="10"/>
        <v>0</v>
      </c>
      <c r="S18" s="51">
        <f t="shared" si="11"/>
        <v>0</v>
      </c>
      <c r="T18" s="51">
        <f t="shared" si="12"/>
        <v>0</v>
      </c>
      <c r="U18" s="51">
        <f t="shared" si="13"/>
        <v>0</v>
      </c>
    </row>
    <row r="19" spans="1:21" ht="12.75">
      <c r="A19" s="49">
        <f ca="1" t="shared" si="0"/>
        <v>2</v>
      </c>
      <c r="B19" s="49">
        <f ca="1" t="shared" si="0"/>
        <v>1</v>
      </c>
      <c r="C19" s="49">
        <f ca="1" t="shared" si="0"/>
        <v>3</v>
      </c>
      <c r="D19" s="49">
        <f ca="1" t="shared" si="0"/>
        <v>1</v>
      </c>
      <c r="E19" s="49">
        <f ca="1" t="shared" si="0"/>
        <v>3</v>
      </c>
      <c r="F19" s="49">
        <f ca="1" t="shared" si="0"/>
        <v>3</v>
      </c>
      <c r="H19" s="51">
        <f t="shared" si="1"/>
        <v>2</v>
      </c>
      <c r="I19" s="51">
        <f t="shared" si="2"/>
        <v>1</v>
      </c>
      <c r="J19" s="51">
        <f t="shared" si="3"/>
        <v>3</v>
      </c>
      <c r="K19" s="51">
        <f t="shared" si="4"/>
        <v>0</v>
      </c>
      <c r="L19" s="51">
        <f t="shared" si="5"/>
        <v>0</v>
      </c>
      <c r="M19" s="51">
        <f t="shared" si="6"/>
        <v>0</v>
      </c>
      <c r="O19" s="51">
        <f t="shared" si="7"/>
        <v>3</v>
      </c>
      <c r="P19" s="51">
        <f t="shared" si="8"/>
        <v>1</v>
      </c>
      <c r="Q19" s="51">
        <f t="shared" si="9"/>
        <v>1</v>
      </c>
      <c r="R19" s="51">
        <f t="shared" si="10"/>
        <v>1</v>
      </c>
      <c r="S19" s="51">
        <f t="shared" si="11"/>
        <v>0</v>
      </c>
      <c r="T19" s="51">
        <f t="shared" si="12"/>
        <v>0</v>
      </c>
      <c r="U19" s="51">
        <f t="shared" si="13"/>
        <v>0</v>
      </c>
    </row>
    <row r="20" spans="1:21" ht="12.75">
      <c r="A20" s="49">
        <f ca="1" t="shared" si="0"/>
        <v>2</v>
      </c>
      <c r="B20" s="49">
        <f ca="1" t="shared" si="0"/>
        <v>4</v>
      </c>
      <c r="C20" s="49">
        <f ca="1" t="shared" si="0"/>
        <v>4</v>
      </c>
      <c r="D20" s="49">
        <f ca="1" t="shared" si="0"/>
        <v>6</v>
      </c>
      <c r="E20" s="49">
        <f ca="1" t="shared" si="0"/>
        <v>2</v>
      </c>
      <c r="F20" s="49">
        <f ca="1" t="shared" si="0"/>
        <v>4</v>
      </c>
      <c r="H20" s="51">
        <f t="shared" si="1"/>
        <v>0</v>
      </c>
      <c r="I20" s="51">
        <f t="shared" si="2"/>
        <v>2</v>
      </c>
      <c r="J20" s="51">
        <f t="shared" si="3"/>
        <v>0</v>
      </c>
      <c r="K20" s="51">
        <f t="shared" si="4"/>
        <v>3</v>
      </c>
      <c r="L20" s="51">
        <f t="shared" si="5"/>
        <v>0</v>
      </c>
      <c r="M20" s="51">
        <f t="shared" si="6"/>
        <v>1</v>
      </c>
      <c r="O20" s="51">
        <f t="shared" si="7"/>
        <v>3</v>
      </c>
      <c r="P20" s="51">
        <f t="shared" si="8"/>
        <v>1</v>
      </c>
      <c r="Q20" s="51">
        <f t="shared" si="9"/>
        <v>1</v>
      </c>
      <c r="R20" s="51">
        <f t="shared" si="10"/>
        <v>1</v>
      </c>
      <c r="S20" s="51">
        <f t="shared" si="11"/>
        <v>0</v>
      </c>
      <c r="T20" s="51">
        <f t="shared" si="12"/>
        <v>0</v>
      </c>
      <c r="U20" s="51">
        <f t="shared" si="13"/>
        <v>0</v>
      </c>
    </row>
    <row r="21" spans="1:21" ht="12.75">
      <c r="A21" s="49">
        <f ca="1" t="shared" si="0"/>
        <v>4</v>
      </c>
      <c r="B21" s="49">
        <f ca="1" t="shared" si="0"/>
        <v>4</v>
      </c>
      <c r="C21" s="49">
        <f ca="1" t="shared" si="0"/>
        <v>2</v>
      </c>
      <c r="D21" s="49">
        <f ca="1" t="shared" si="0"/>
        <v>6</v>
      </c>
      <c r="E21" s="49">
        <f ca="1" t="shared" si="0"/>
        <v>4</v>
      </c>
      <c r="F21" s="49">
        <f ca="1" t="shared" si="0"/>
        <v>5</v>
      </c>
      <c r="H21" s="51">
        <f t="shared" si="1"/>
        <v>0</v>
      </c>
      <c r="I21" s="51">
        <f t="shared" si="2"/>
        <v>1</v>
      </c>
      <c r="J21" s="51">
        <f t="shared" si="3"/>
        <v>0</v>
      </c>
      <c r="K21" s="51">
        <f t="shared" si="4"/>
        <v>3</v>
      </c>
      <c r="L21" s="51">
        <f t="shared" si="5"/>
        <v>1</v>
      </c>
      <c r="M21" s="51">
        <f t="shared" si="6"/>
        <v>1</v>
      </c>
      <c r="O21" s="51">
        <f t="shared" si="7"/>
        <v>2</v>
      </c>
      <c r="P21" s="51">
        <f t="shared" si="8"/>
        <v>3</v>
      </c>
      <c r="Q21" s="51">
        <f t="shared" si="9"/>
        <v>0</v>
      </c>
      <c r="R21" s="51">
        <f t="shared" si="10"/>
        <v>1</v>
      </c>
      <c r="S21" s="51">
        <f t="shared" si="11"/>
        <v>0</v>
      </c>
      <c r="T21" s="51">
        <f t="shared" si="12"/>
        <v>0</v>
      </c>
      <c r="U21" s="51">
        <f t="shared" si="13"/>
        <v>0</v>
      </c>
    </row>
    <row r="22" spans="1:21" ht="12.75">
      <c r="A22" s="49">
        <f ca="1" t="shared" si="0"/>
        <v>3</v>
      </c>
      <c r="B22" s="49">
        <f ca="1" t="shared" si="0"/>
        <v>4</v>
      </c>
      <c r="C22" s="49">
        <f ca="1" t="shared" si="0"/>
        <v>1</v>
      </c>
      <c r="D22" s="49">
        <f ca="1" t="shared" si="0"/>
        <v>2</v>
      </c>
      <c r="E22" s="49">
        <f ca="1" t="shared" si="0"/>
        <v>1</v>
      </c>
      <c r="F22" s="49">
        <f ca="1" t="shared" si="0"/>
        <v>4</v>
      </c>
      <c r="H22" s="51">
        <f t="shared" si="1"/>
        <v>2</v>
      </c>
      <c r="I22" s="51">
        <f t="shared" si="2"/>
        <v>1</v>
      </c>
      <c r="J22" s="51">
        <f t="shared" si="3"/>
        <v>1</v>
      </c>
      <c r="K22" s="51">
        <f t="shared" si="4"/>
        <v>2</v>
      </c>
      <c r="L22" s="51">
        <f t="shared" si="5"/>
        <v>0</v>
      </c>
      <c r="M22" s="51">
        <f t="shared" si="6"/>
        <v>0</v>
      </c>
      <c r="O22" s="51">
        <f t="shared" si="7"/>
        <v>2</v>
      </c>
      <c r="P22" s="51">
        <f t="shared" si="8"/>
        <v>2</v>
      </c>
      <c r="Q22" s="51">
        <f t="shared" si="9"/>
        <v>2</v>
      </c>
      <c r="R22" s="51">
        <f t="shared" si="10"/>
        <v>0</v>
      </c>
      <c r="S22" s="51">
        <f t="shared" si="11"/>
        <v>0</v>
      </c>
      <c r="T22" s="51">
        <f t="shared" si="12"/>
        <v>0</v>
      </c>
      <c r="U22" s="51">
        <f t="shared" si="13"/>
        <v>0</v>
      </c>
    </row>
    <row r="23" spans="1:21" ht="12.75">
      <c r="A23" s="49">
        <f ca="1" t="shared" si="0"/>
        <v>2</v>
      </c>
      <c r="B23" s="49">
        <f ca="1" t="shared" si="0"/>
        <v>4</v>
      </c>
      <c r="C23" s="49">
        <f ca="1" t="shared" si="0"/>
        <v>4</v>
      </c>
      <c r="D23" s="49">
        <f ca="1" t="shared" si="0"/>
        <v>2</v>
      </c>
      <c r="E23" s="49">
        <f ca="1" t="shared" si="0"/>
        <v>6</v>
      </c>
      <c r="F23" s="49">
        <f ca="1" t="shared" si="0"/>
        <v>3</v>
      </c>
      <c r="H23" s="51">
        <f t="shared" si="1"/>
        <v>0</v>
      </c>
      <c r="I23" s="51">
        <f t="shared" si="2"/>
        <v>2</v>
      </c>
      <c r="J23" s="51">
        <f t="shared" si="3"/>
        <v>1</v>
      </c>
      <c r="K23" s="51">
        <f t="shared" si="4"/>
        <v>2</v>
      </c>
      <c r="L23" s="51">
        <f t="shared" si="5"/>
        <v>0</v>
      </c>
      <c r="M23" s="51">
        <f t="shared" si="6"/>
        <v>1</v>
      </c>
      <c r="O23" s="51">
        <f t="shared" si="7"/>
        <v>2</v>
      </c>
      <c r="P23" s="51">
        <f t="shared" si="8"/>
        <v>2</v>
      </c>
      <c r="Q23" s="51">
        <f t="shared" si="9"/>
        <v>2</v>
      </c>
      <c r="R23" s="51">
        <f t="shared" si="10"/>
        <v>0</v>
      </c>
      <c r="S23" s="51">
        <f t="shared" si="11"/>
        <v>0</v>
      </c>
      <c r="T23" s="51">
        <f t="shared" si="12"/>
        <v>0</v>
      </c>
      <c r="U23" s="51">
        <f t="shared" si="13"/>
        <v>0</v>
      </c>
    </row>
    <row r="24" spans="1:21" ht="12.75">
      <c r="A24" s="49">
        <f ca="1" t="shared" si="0"/>
        <v>6</v>
      </c>
      <c r="B24" s="49">
        <f ca="1" t="shared" si="0"/>
        <v>4</v>
      </c>
      <c r="C24" s="49">
        <f ca="1" t="shared" si="0"/>
        <v>3</v>
      </c>
      <c r="D24" s="49">
        <f ca="1" t="shared" si="0"/>
        <v>2</v>
      </c>
      <c r="E24" s="49">
        <f ca="1" t="shared" si="0"/>
        <v>1</v>
      </c>
      <c r="F24" s="49">
        <f ca="1" t="shared" si="0"/>
        <v>4</v>
      </c>
      <c r="H24" s="51">
        <f t="shared" si="1"/>
        <v>1</v>
      </c>
      <c r="I24" s="51">
        <f t="shared" si="2"/>
        <v>1</v>
      </c>
      <c r="J24" s="51">
        <f t="shared" si="3"/>
        <v>1</v>
      </c>
      <c r="K24" s="51">
        <f t="shared" si="4"/>
        <v>2</v>
      </c>
      <c r="L24" s="51">
        <f t="shared" si="5"/>
        <v>0</v>
      </c>
      <c r="M24" s="51">
        <f t="shared" si="6"/>
        <v>1</v>
      </c>
      <c r="O24" s="51">
        <f t="shared" si="7"/>
        <v>1</v>
      </c>
      <c r="P24" s="51">
        <f t="shared" si="8"/>
        <v>4</v>
      </c>
      <c r="Q24" s="51">
        <f t="shared" si="9"/>
        <v>1</v>
      </c>
      <c r="R24" s="51">
        <f t="shared" si="10"/>
        <v>0</v>
      </c>
      <c r="S24" s="51">
        <f t="shared" si="11"/>
        <v>0</v>
      </c>
      <c r="T24" s="51">
        <f t="shared" si="12"/>
        <v>0</v>
      </c>
      <c r="U24" s="51">
        <f t="shared" si="13"/>
        <v>0</v>
      </c>
    </row>
    <row r="25" spans="1:21" ht="12.75">
      <c r="A25" s="49">
        <f ca="1" t="shared" si="0"/>
        <v>3</v>
      </c>
      <c r="B25" s="49">
        <f ca="1" t="shared" si="0"/>
        <v>3</v>
      </c>
      <c r="C25" s="49">
        <f ca="1" t="shared" si="0"/>
        <v>1</v>
      </c>
      <c r="D25" s="49">
        <f ca="1" t="shared" si="0"/>
        <v>5</v>
      </c>
      <c r="E25" s="49">
        <f ca="1" t="shared" si="0"/>
        <v>4</v>
      </c>
      <c r="F25" s="49">
        <f ca="1" t="shared" si="0"/>
        <v>4</v>
      </c>
      <c r="H25" s="51">
        <f t="shared" si="1"/>
        <v>1</v>
      </c>
      <c r="I25" s="51">
        <f t="shared" si="2"/>
        <v>0</v>
      </c>
      <c r="J25" s="51">
        <f t="shared" si="3"/>
        <v>2</v>
      </c>
      <c r="K25" s="51">
        <f t="shared" si="4"/>
        <v>2</v>
      </c>
      <c r="L25" s="51">
        <f t="shared" si="5"/>
        <v>1</v>
      </c>
      <c r="M25" s="51">
        <f t="shared" si="6"/>
        <v>0</v>
      </c>
      <c r="O25" s="51">
        <f t="shared" si="7"/>
        <v>2</v>
      </c>
      <c r="P25" s="51">
        <f t="shared" si="8"/>
        <v>2</v>
      </c>
      <c r="Q25" s="51">
        <f t="shared" si="9"/>
        <v>2</v>
      </c>
      <c r="R25" s="51">
        <f t="shared" si="10"/>
        <v>0</v>
      </c>
      <c r="S25" s="51">
        <f t="shared" si="11"/>
        <v>0</v>
      </c>
      <c r="T25" s="51">
        <f t="shared" si="12"/>
        <v>0</v>
      </c>
      <c r="U25" s="51">
        <f t="shared" si="13"/>
        <v>0</v>
      </c>
    </row>
    <row r="26" spans="1:21" ht="12.75">
      <c r="A26" s="49">
        <f ca="1" t="shared" si="0"/>
        <v>4</v>
      </c>
      <c r="B26" s="49">
        <f ca="1" t="shared" si="0"/>
        <v>4</v>
      </c>
      <c r="C26" s="49">
        <f ca="1" t="shared" si="0"/>
        <v>2</v>
      </c>
      <c r="D26" s="49">
        <f ca="1" t="shared" si="0"/>
        <v>1</v>
      </c>
      <c r="E26" s="49">
        <f ca="1" t="shared" si="0"/>
        <v>1</v>
      </c>
      <c r="F26" s="49">
        <f ca="1" t="shared" si="0"/>
        <v>1</v>
      </c>
      <c r="H26" s="51">
        <f t="shared" si="1"/>
        <v>3</v>
      </c>
      <c r="I26" s="51">
        <f t="shared" si="2"/>
        <v>1</v>
      </c>
      <c r="J26" s="51">
        <f t="shared" si="3"/>
        <v>0</v>
      </c>
      <c r="K26" s="51">
        <f t="shared" si="4"/>
        <v>2</v>
      </c>
      <c r="L26" s="51">
        <f t="shared" si="5"/>
        <v>0</v>
      </c>
      <c r="M26" s="51">
        <f t="shared" si="6"/>
        <v>0</v>
      </c>
      <c r="O26" s="51">
        <f t="shared" si="7"/>
        <v>3</v>
      </c>
      <c r="P26" s="51">
        <f t="shared" si="8"/>
        <v>1</v>
      </c>
      <c r="Q26" s="51">
        <f t="shared" si="9"/>
        <v>1</v>
      </c>
      <c r="R26" s="51">
        <f t="shared" si="10"/>
        <v>1</v>
      </c>
      <c r="S26" s="51">
        <f t="shared" si="11"/>
        <v>0</v>
      </c>
      <c r="T26" s="51">
        <f t="shared" si="12"/>
        <v>0</v>
      </c>
      <c r="U26" s="51">
        <f t="shared" si="13"/>
        <v>0</v>
      </c>
    </row>
    <row r="27" spans="1:21" ht="12.75">
      <c r="A27" s="49">
        <f ca="1" t="shared" si="0"/>
        <v>4</v>
      </c>
      <c r="B27" s="49">
        <f ca="1" t="shared" si="0"/>
        <v>2</v>
      </c>
      <c r="C27" s="49">
        <f ca="1" t="shared" si="0"/>
        <v>2</v>
      </c>
      <c r="D27" s="49">
        <f ca="1" t="shared" si="0"/>
        <v>4</v>
      </c>
      <c r="E27" s="49">
        <f ca="1" t="shared" si="0"/>
        <v>1</v>
      </c>
      <c r="F27" s="49">
        <f ca="1" t="shared" si="0"/>
        <v>5</v>
      </c>
      <c r="H27" s="51">
        <f t="shared" si="1"/>
        <v>1</v>
      </c>
      <c r="I27" s="51">
        <f t="shared" si="2"/>
        <v>2</v>
      </c>
      <c r="J27" s="51">
        <f t="shared" si="3"/>
        <v>0</v>
      </c>
      <c r="K27" s="51">
        <f t="shared" si="4"/>
        <v>2</v>
      </c>
      <c r="L27" s="51">
        <f t="shared" si="5"/>
        <v>1</v>
      </c>
      <c r="M27" s="51">
        <f t="shared" si="6"/>
        <v>0</v>
      </c>
      <c r="O27" s="51">
        <f t="shared" si="7"/>
        <v>2</v>
      </c>
      <c r="P27" s="51">
        <f t="shared" si="8"/>
        <v>2</v>
      </c>
      <c r="Q27" s="51">
        <f t="shared" si="9"/>
        <v>2</v>
      </c>
      <c r="R27" s="51">
        <f t="shared" si="10"/>
        <v>0</v>
      </c>
      <c r="S27" s="51">
        <f t="shared" si="11"/>
        <v>0</v>
      </c>
      <c r="T27" s="51">
        <f t="shared" si="12"/>
        <v>0</v>
      </c>
      <c r="U27" s="51">
        <f t="shared" si="13"/>
        <v>0</v>
      </c>
    </row>
    <row r="28" spans="1:21" ht="12.75">
      <c r="A28" s="49">
        <f ca="1" t="shared" si="0"/>
        <v>6</v>
      </c>
      <c r="B28" s="49">
        <f ca="1" t="shared" si="0"/>
        <v>4</v>
      </c>
      <c r="C28" s="49">
        <f ca="1" t="shared" si="0"/>
        <v>2</v>
      </c>
      <c r="D28" s="49">
        <f ca="1" t="shared" si="0"/>
        <v>3</v>
      </c>
      <c r="E28" s="49">
        <f ca="1" t="shared" si="0"/>
        <v>5</v>
      </c>
      <c r="F28" s="49">
        <f ca="1" t="shared" si="0"/>
        <v>2</v>
      </c>
      <c r="H28" s="51">
        <f t="shared" si="1"/>
        <v>0</v>
      </c>
      <c r="I28" s="51">
        <f t="shared" si="2"/>
        <v>2</v>
      </c>
      <c r="J28" s="51">
        <f t="shared" si="3"/>
        <v>1</v>
      </c>
      <c r="K28" s="51">
        <f t="shared" si="4"/>
        <v>1</v>
      </c>
      <c r="L28" s="51">
        <f t="shared" si="5"/>
        <v>1</v>
      </c>
      <c r="M28" s="51">
        <f t="shared" si="6"/>
        <v>1</v>
      </c>
      <c r="O28" s="51">
        <f t="shared" si="7"/>
        <v>1</v>
      </c>
      <c r="P28" s="51">
        <f t="shared" si="8"/>
        <v>4</v>
      </c>
      <c r="Q28" s="51">
        <f t="shared" si="9"/>
        <v>1</v>
      </c>
      <c r="R28" s="51">
        <f t="shared" si="10"/>
        <v>0</v>
      </c>
      <c r="S28" s="51">
        <f t="shared" si="11"/>
        <v>0</v>
      </c>
      <c r="T28" s="51">
        <f t="shared" si="12"/>
        <v>0</v>
      </c>
      <c r="U28" s="51">
        <f t="shared" si="13"/>
        <v>0</v>
      </c>
    </row>
    <row r="29" spans="1:21" ht="12.75">
      <c r="A29" s="49">
        <f ca="1" t="shared" si="0"/>
        <v>1</v>
      </c>
      <c r="B29" s="49">
        <f ca="1" t="shared" si="0"/>
        <v>2</v>
      </c>
      <c r="C29" s="49">
        <f ca="1" t="shared" si="0"/>
        <v>6</v>
      </c>
      <c r="D29" s="49">
        <f ca="1" t="shared" si="0"/>
        <v>1</v>
      </c>
      <c r="E29" s="49">
        <f ca="1" t="shared" si="0"/>
        <v>4</v>
      </c>
      <c r="F29" s="49">
        <f ca="1" t="shared" si="0"/>
        <v>3</v>
      </c>
      <c r="H29" s="51">
        <f t="shared" si="1"/>
        <v>2</v>
      </c>
      <c r="I29" s="51">
        <f t="shared" si="2"/>
        <v>1</v>
      </c>
      <c r="J29" s="51">
        <f t="shared" si="3"/>
        <v>1</v>
      </c>
      <c r="K29" s="51">
        <f t="shared" si="4"/>
        <v>1</v>
      </c>
      <c r="L29" s="51">
        <f t="shared" si="5"/>
        <v>0</v>
      </c>
      <c r="M29" s="51">
        <f t="shared" si="6"/>
        <v>1</v>
      </c>
      <c r="O29" s="51">
        <f t="shared" si="7"/>
        <v>1</v>
      </c>
      <c r="P29" s="51">
        <f t="shared" si="8"/>
        <v>4</v>
      </c>
      <c r="Q29" s="51">
        <f t="shared" si="9"/>
        <v>1</v>
      </c>
      <c r="R29" s="51">
        <f t="shared" si="10"/>
        <v>0</v>
      </c>
      <c r="S29" s="51">
        <f t="shared" si="11"/>
        <v>0</v>
      </c>
      <c r="T29" s="51">
        <f t="shared" si="12"/>
        <v>0</v>
      </c>
      <c r="U29" s="51">
        <f t="shared" si="13"/>
        <v>0</v>
      </c>
    </row>
    <row r="30" spans="1:21" ht="12.75">
      <c r="A30" s="49">
        <f ca="1" t="shared" si="0"/>
        <v>5</v>
      </c>
      <c r="B30" s="49">
        <f ca="1" t="shared" si="0"/>
        <v>4</v>
      </c>
      <c r="C30" s="49">
        <f ca="1" t="shared" si="0"/>
        <v>1</v>
      </c>
      <c r="D30" s="49">
        <f ca="1" t="shared" si="0"/>
        <v>6</v>
      </c>
      <c r="E30" s="49">
        <f ca="1" t="shared" si="0"/>
        <v>4</v>
      </c>
      <c r="F30" s="49">
        <f ca="1" t="shared" si="0"/>
        <v>1</v>
      </c>
      <c r="H30" s="51">
        <f t="shared" si="1"/>
        <v>2</v>
      </c>
      <c r="I30" s="51">
        <f t="shared" si="2"/>
        <v>0</v>
      </c>
      <c r="J30" s="51">
        <f t="shared" si="3"/>
        <v>0</v>
      </c>
      <c r="K30" s="51">
        <f t="shared" si="4"/>
        <v>2</v>
      </c>
      <c r="L30" s="51">
        <f t="shared" si="5"/>
        <v>1</v>
      </c>
      <c r="M30" s="51">
        <f t="shared" si="6"/>
        <v>1</v>
      </c>
      <c r="O30" s="51">
        <f t="shared" si="7"/>
        <v>2</v>
      </c>
      <c r="P30" s="51">
        <f t="shared" si="8"/>
        <v>2</v>
      </c>
      <c r="Q30" s="51">
        <f t="shared" si="9"/>
        <v>2</v>
      </c>
      <c r="R30" s="51">
        <f t="shared" si="10"/>
        <v>0</v>
      </c>
      <c r="S30" s="51">
        <f t="shared" si="11"/>
        <v>0</v>
      </c>
      <c r="T30" s="51">
        <f t="shared" si="12"/>
        <v>0</v>
      </c>
      <c r="U30" s="51">
        <f t="shared" si="13"/>
        <v>0</v>
      </c>
    </row>
    <row r="31" spans="1:21" ht="12.75">
      <c r="A31" s="49">
        <f ca="1" t="shared" si="0"/>
        <v>2</v>
      </c>
      <c r="B31" s="49">
        <f ca="1" t="shared" si="0"/>
        <v>3</v>
      </c>
      <c r="C31" s="49">
        <f ca="1" t="shared" si="0"/>
        <v>2</v>
      </c>
      <c r="D31" s="49">
        <f ca="1" t="shared" si="0"/>
        <v>4</v>
      </c>
      <c r="E31" s="49">
        <f ca="1" t="shared" si="0"/>
        <v>5</v>
      </c>
      <c r="F31" s="49">
        <f ca="1" t="shared" si="0"/>
        <v>6</v>
      </c>
      <c r="H31" s="51">
        <f t="shared" si="1"/>
        <v>0</v>
      </c>
      <c r="I31" s="51">
        <f t="shared" si="2"/>
        <v>2</v>
      </c>
      <c r="J31" s="51">
        <f t="shared" si="3"/>
        <v>1</v>
      </c>
      <c r="K31" s="51">
        <f t="shared" si="4"/>
        <v>1</v>
      </c>
      <c r="L31" s="51">
        <f t="shared" si="5"/>
        <v>1</v>
      </c>
      <c r="M31" s="51">
        <f t="shared" si="6"/>
        <v>1</v>
      </c>
      <c r="O31" s="51">
        <f t="shared" si="7"/>
        <v>1</v>
      </c>
      <c r="P31" s="51">
        <f t="shared" si="8"/>
        <v>4</v>
      </c>
      <c r="Q31" s="51">
        <f t="shared" si="9"/>
        <v>1</v>
      </c>
      <c r="R31" s="51">
        <f t="shared" si="10"/>
        <v>0</v>
      </c>
      <c r="S31" s="51">
        <f t="shared" si="11"/>
        <v>0</v>
      </c>
      <c r="T31" s="51">
        <f t="shared" si="12"/>
        <v>0</v>
      </c>
      <c r="U31" s="51">
        <f t="shared" si="13"/>
        <v>0</v>
      </c>
    </row>
    <row r="32" spans="1:21" ht="12.75">
      <c r="A32" s="49">
        <f ca="1" t="shared" si="0"/>
        <v>1</v>
      </c>
      <c r="B32" s="49">
        <f ca="1" t="shared" si="0"/>
        <v>5</v>
      </c>
      <c r="C32" s="49">
        <f ca="1" t="shared" si="0"/>
        <v>2</v>
      </c>
      <c r="D32" s="49">
        <f ca="1" t="shared" si="0"/>
        <v>6</v>
      </c>
      <c r="E32" s="49">
        <f ca="1" t="shared" si="0"/>
        <v>3</v>
      </c>
      <c r="F32" s="49">
        <f ca="1" t="shared" si="0"/>
        <v>2</v>
      </c>
      <c r="H32" s="51">
        <f t="shared" si="1"/>
        <v>1</v>
      </c>
      <c r="I32" s="51">
        <f t="shared" si="2"/>
        <v>2</v>
      </c>
      <c r="J32" s="51">
        <f t="shared" si="3"/>
        <v>1</v>
      </c>
      <c r="K32" s="51">
        <f t="shared" si="4"/>
        <v>0</v>
      </c>
      <c r="L32" s="51">
        <f t="shared" si="5"/>
        <v>1</v>
      </c>
      <c r="M32" s="51">
        <f t="shared" si="6"/>
        <v>1</v>
      </c>
      <c r="O32" s="51">
        <f t="shared" si="7"/>
        <v>1</v>
      </c>
      <c r="P32" s="51">
        <f t="shared" si="8"/>
        <v>4</v>
      </c>
      <c r="Q32" s="51">
        <f t="shared" si="9"/>
        <v>1</v>
      </c>
      <c r="R32" s="51">
        <f t="shared" si="10"/>
        <v>0</v>
      </c>
      <c r="S32" s="51">
        <f t="shared" si="11"/>
        <v>0</v>
      </c>
      <c r="T32" s="51">
        <f t="shared" si="12"/>
        <v>0</v>
      </c>
      <c r="U32" s="51">
        <f t="shared" si="13"/>
        <v>0</v>
      </c>
    </row>
    <row r="33" spans="1:21" ht="12.75">
      <c r="A33" s="49">
        <f ca="1" t="shared" si="0"/>
        <v>6</v>
      </c>
      <c r="B33" s="49">
        <f ca="1" t="shared" si="0"/>
        <v>1</v>
      </c>
      <c r="C33" s="49">
        <f ca="1" t="shared" si="0"/>
        <v>4</v>
      </c>
      <c r="D33" s="49">
        <f ca="1" t="shared" si="0"/>
        <v>6</v>
      </c>
      <c r="E33" s="49">
        <f ca="1" t="shared" si="0"/>
        <v>4</v>
      </c>
      <c r="F33" s="49">
        <f ca="1" t="shared" si="0"/>
        <v>6</v>
      </c>
      <c r="H33" s="51">
        <f t="shared" si="1"/>
        <v>1</v>
      </c>
      <c r="I33" s="51">
        <f t="shared" si="2"/>
        <v>0</v>
      </c>
      <c r="J33" s="51">
        <f t="shared" si="3"/>
        <v>0</v>
      </c>
      <c r="K33" s="51">
        <f t="shared" si="4"/>
        <v>2</v>
      </c>
      <c r="L33" s="51">
        <f t="shared" si="5"/>
        <v>0</v>
      </c>
      <c r="M33" s="51">
        <f t="shared" si="6"/>
        <v>3</v>
      </c>
      <c r="O33" s="51">
        <f t="shared" si="7"/>
        <v>3</v>
      </c>
      <c r="P33" s="51">
        <f t="shared" si="8"/>
        <v>1</v>
      </c>
      <c r="Q33" s="51">
        <f t="shared" si="9"/>
        <v>1</v>
      </c>
      <c r="R33" s="51">
        <f t="shared" si="10"/>
        <v>1</v>
      </c>
      <c r="S33" s="51">
        <f t="shared" si="11"/>
        <v>0</v>
      </c>
      <c r="T33" s="51">
        <f t="shared" si="12"/>
        <v>0</v>
      </c>
      <c r="U33" s="51">
        <f t="shared" si="13"/>
        <v>0</v>
      </c>
    </row>
    <row r="34" spans="1:21" ht="12.75">
      <c r="A34" s="49">
        <f ca="1" t="shared" si="0"/>
        <v>6</v>
      </c>
      <c r="B34" s="49">
        <f ca="1" t="shared" si="0"/>
        <v>2</v>
      </c>
      <c r="C34" s="49">
        <f ca="1" t="shared" si="0"/>
        <v>6</v>
      </c>
      <c r="D34" s="49">
        <f ca="1" t="shared" si="0"/>
        <v>2</v>
      </c>
      <c r="E34" s="49">
        <f ca="1" t="shared" si="0"/>
        <v>4</v>
      </c>
      <c r="F34" s="49">
        <f ca="1" t="shared" si="0"/>
        <v>6</v>
      </c>
      <c r="H34" s="51">
        <f t="shared" si="1"/>
        <v>0</v>
      </c>
      <c r="I34" s="51">
        <f t="shared" si="2"/>
        <v>2</v>
      </c>
      <c r="J34" s="51">
        <f t="shared" si="3"/>
        <v>0</v>
      </c>
      <c r="K34" s="51">
        <f t="shared" si="4"/>
        <v>1</v>
      </c>
      <c r="L34" s="51">
        <f t="shared" si="5"/>
        <v>0</v>
      </c>
      <c r="M34" s="51">
        <f t="shared" si="6"/>
        <v>3</v>
      </c>
      <c r="O34" s="51">
        <f t="shared" si="7"/>
        <v>3</v>
      </c>
      <c r="P34" s="51">
        <f t="shared" si="8"/>
        <v>1</v>
      </c>
      <c r="Q34" s="51">
        <f t="shared" si="9"/>
        <v>1</v>
      </c>
      <c r="R34" s="51">
        <f t="shared" si="10"/>
        <v>1</v>
      </c>
      <c r="S34" s="51">
        <f t="shared" si="11"/>
        <v>0</v>
      </c>
      <c r="T34" s="51">
        <f t="shared" si="12"/>
        <v>0</v>
      </c>
      <c r="U34" s="51">
        <f t="shared" si="13"/>
        <v>0</v>
      </c>
    </row>
    <row r="40" spans="3:5" ht="12.75">
      <c r="C40" s="50">
        <v>1</v>
      </c>
      <c r="D40" s="51">
        <f>COUNTIF(A$5:A$34,"1")</f>
        <v>8</v>
      </c>
      <c r="E40" s="52">
        <f aca="true" t="shared" si="14" ref="E40:E45">D40/30</f>
        <v>0.26666666666666666</v>
      </c>
    </row>
    <row r="41" spans="3:5" ht="12.75">
      <c r="C41" s="50">
        <v>2</v>
      </c>
      <c r="D41" s="51">
        <f>COUNTIF(A$5:A$34,"2")</f>
        <v>5</v>
      </c>
      <c r="E41" s="52">
        <f t="shared" si="14"/>
        <v>0.16666666666666666</v>
      </c>
    </row>
    <row r="42" spans="3:5" ht="12.75">
      <c r="C42" s="50">
        <v>3</v>
      </c>
      <c r="D42" s="51">
        <f>COUNTIF(A$5:A$34,"3")</f>
        <v>4</v>
      </c>
      <c r="E42" s="52">
        <f t="shared" si="14"/>
        <v>0.13333333333333333</v>
      </c>
    </row>
    <row r="43" spans="3:5" ht="12.75">
      <c r="C43" s="50">
        <v>4</v>
      </c>
      <c r="D43" s="51">
        <f>COUNTIF(A$5:A$34,"4")</f>
        <v>5</v>
      </c>
      <c r="E43" s="52">
        <f t="shared" si="14"/>
        <v>0.16666666666666666</v>
      </c>
    </row>
    <row r="44" spans="3:5" ht="12.75">
      <c r="C44" s="50">
        <v>5</v>
      </c>
      <c r="D44" s="51">
        <f>COUNTIF(A$5:A$34,"5")</f>
        <v>2</v>
      </c>
      <c r="E44" s="52">
        <f t="shared" si="14"/>
        <v>0.06666666666666667</v>
      </c>
    </row>
    <row r="45" spans="3:5" ht="12.75">
      <c r="C45" s="50">
        <v>6</v>
      </c>
      <c r="D45" s="51">
        <f>COUNTIF(A$5:A$34,"6")</f>
        <v>6</v>
      </c>
      <c r="E45" s="52">
        <f t="shared" si="14"/>
        <v>0.2</v>
      </c>
    </row>
  </sheetData>
  <conditionalFormatting sqref="U5:U34">
    <cfRule type="cellIs" priority="1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"/>
  <sheetViews>
    <sheetView workbookViewId="0" topLeftCell="A1">
      <selection activeCell="G20" sqref="G20"/>
    </sheetView>
  </sheetViews>
  <sheetFormatPr defaultColWidth="11.421875" defaultRowHeight="12.75"/>
  <cols>
    <col min="1" max="1" width="7.28125" style="0" customWidth="1"/>
    <col min="2" max="2" width="3.421875" style="0" customWidth="1"/>
    <col min="3" max="3" width="6.28125" style="0" customWidth="1"/>
    <col min="4" max="4" width="7.421875" style="0" customWidth="1"/>
    <col min="5" max="5" width="8.00390625" style="0" customWidth="1"/>
  </cols>
  <sheetData>
    <row r="1" ht="15.75">
      <c r="A1" s="48" t="s">
        <v>13</v>
      </c>
    </row>
    <row r="3" spans="1:8" ht="12.75">
      <c r="A3" s="49">
        <f aca="true" ca="1" t="shared" si="0" ref="A3:A66">INT(RAND()*6)+1</f>
        <v>5</v>
      </c>
      <c r="F3" s="50">
        <v>1</v>
      </c>
      <c r="G3" s="51">
        <f>COUNTIF(folge99,"1")</f>
        <v>2</v>
      </c>
      <c r="H3" s="52">
        <f aca="true" t="shared" si="1" ref="H3:H8">G3/$G$10</f>
        <v>0.125</v>
      </c>
    </row>
    <row r="4" spans="1:8" ht="12.75">
      <c r="A4" s="49">
        <f ca="1" t="shared" si="0"/>
        <v>1</v>
      </c>
      <c r="C4" s="56">
        <f>IF(A3=6,A4,"")</f>
      </c>
      <c r="F4" s="50">
        <v>2</v>
      </c>
      <c r="G4" s="51">
        <f>COUNTIF(folge99,"2")</f>
        <v>4</v>
      </c>
      <c r="H4" s="52">
        <f t="shared" si="1"/>
        <v>0.25</v>
      </c>
    </row>
    <row r="5" spans="1:8" ht="12.75">
      <c r="A5" s="49">
        <f ca="1" t="shared" si="0"/>
        <v>2</v>
      </c>
      <c r="C5" s="56">
        <f aca="true" t="shared" si="2" ref="C5:C68">IF(A4=6,A5,"")</f>
      </c>
      <c r="F5" s="50">
        <v>3</v>
      </c>
      <c r="G5" s="51">
        <f>COUNTIF(folge99,"3")</f>
        <v>3</v>
      </c>
      <c r="H5" s="52">
        <f t="shared" si="1"/>
        <v>0.1875</v>
      </c>
    </row>
    <row r="6" spans="1:8" ht="12.75">
      <c r="A6" s="49">
        <f ca="1" t="shared" si="0"/>
        <v>5</v>
      </c>
      <c r="C6" s="56">
        <f t="shared" si="2"/>
      </c>
      <c r="F6" s="50">
        <v>4</v>
      </c>
      <c r="G6" s="51">
        <f>COUNTIF(folge99,"4")</f>
        <v>2</v>
      </c>
      <c r="H6" s="52">
        <f t="shared" si="1"/>
        <v>0.125</v>
      </c>
    </row>
    <row r="7" spans="1:9" ht="12.75">
      <c r="A7" s="49">
        <f ca="1" t="shared" si="0"/>
        <v>3</v>
      </c>
      <c r="C7" s="56">
        <f t="shared" si="2"/>
      </c>
      <c r="F7" s="50">
        <v>5</v>
      </c>
      <c r="G7" s="51">
        <f>COUNTIF(folge99,"5")</f>
        <v>1</v>
      </c>
      <c r="H7" s="52">
        <f t="shared" si="1"/>
        <v>0.0625</v>
      </c>
      <c r="I7" s="54"/>
    </row>
    <row r="8" spans="1:8" ht="12.75">
      <c r="A8" s="49">
        <f ca="1" t="shared" si="0"/>
        <v>6</v>
      </c>
      <c r="C8" s="56">
        <f t="shared" si="2"/>
      </c>
      <c r="F8" s="50">
        <v>6</v>
      </c>
      <c r="G8" s="51">
        <f>COUNTIF(folge99,"6")</f>
        <v>4</v>
      </c>
      <c r="H8" s="52">
        <f t="shared" si="1"/>
        <v>0.25</v>
      </c>
    </row>
    <row r="9" spans="1:3" ht="12.75">
      <c r="A9" s="49">
        <f ca="1" t="shared" si="0"/>
        <v>2</v>
      </c>
      <c r="C9" s="56">
        <f t="shared" si="2"/>
        <v>2</v>
      </c>
    </row>
    <row r="10" spans="1:7" ht="12.75">
      <c r="A10" s="49">
        <f ca="1" t="shared" si="0"/>
        <v>6</v>
      </c>
      <c r="C10" s="56">
        <f t="shared" si="2"/>
      </c>
      <c r="G10" s="51">
        <f>SUM(G3:G9)</f>
        <v>16</v>
      </c>
    </row>
    <row r="11" spans="1:3" ht="12.75">
      <c r="A11" s="49">
        <f ca="1" t="shared" si="0"/>
        <v>6</v>
      </c>
      <c r="C11" s="56">
        <f t="shared" si="2"/>
        <v>6</v>
      </c>
    </row>
    <row r="12" spans="1:3" ht="12.75">
      <c r="A12" s="49">
        <f ca="1" t="shared" si="0"/>
        <v>1</v>
      </c>
      <c r="C12" s="56">
        <f t="shared" si="2"/>
        <v>1</v>
      </c>
    </row>
    <row r="13" spans="1:3" ht="12.75">
      <c r="A13" s="49">
        <f ca="1" t="shared" si="0"/>
        <v>1</v>
      </c>
      <c r="C13" s="56">
        <f t="shared" si="2"/>
      </c>
    </row>
    <row r="14" spans="1:3" ht="12.75">
      <c r="A14" s="49">
        <f ca="1" t="shared" si="0"/>
        <v>4</v>
      </c>
      <c r="C14" s="56">
        <f t="shared" si="2"/>
      </c>
    </row>
    <row r="15" spans="1:3" ht="12.75">
      <c r="A15" s="49">
        <f ca="1" t="shared" si="0"/>
        <v>2</v>
      </c>
      <c r="C15" s="56">
        <f t="shared" si="2"/>
      </c>
    </row>
    <row r="16" spans="1:3" ht="12.75">
      <c r="A16" s="49">
        <f ca="1" t="shared" si="0"/>
        <v>4</v>
      </c>
      <c r="C16" s="56">
        <f t="shared" si="2"/>
      </c>
    </row>
    <row r="17" spans="1:3" ht="12.75">
      <c r="A17" s="49">
        <f ca="1" t="shared" si="0"/>
        <v>3</v>
      </c>
      <c r="C17" s="56">
        <f t="shared" si="2"/>
      </c>
    </row>
    <row r="18" spans="1:3" ht="12.75">
      <c r="A18" s="49">
        <f ca="1" t="shared" si="0"/>
        <v>4</v>
      </c>
      <c r="C18" s="56">
        <f t="shared" si="2"/>
      </c>
    </row>
    <row r="19" spans="1:3" ht="12.75">
      <c r="A19" s="49">
        <f ca="1" t="shared" si="0"/>
        <v>6</v>
      </c>
      <c r="C19" s="56">
        <f t="shared" si="2"/>
      </c>
    </row>
    <row r="20" spans="1:3" ht="12.75">
      <c r="A20" s="49">
        <f ca="1" t="shared" si="0"/>
        <v>3</v>
      </c>
      <c r="C20" s="56">
        <f t="shared" si="2"/>
        <v>3</v>
      </c>
    </row>
    <row r="21" spans="1:3" ht="12.75">
      <c r="A21" s="49">
        <f ca="1" t="shared" si="0"/>
        <v>1</v>
      </c>
      <c r="C21" s="56">
        <f t="shared" si="2"/>
      </c>
    </row>
    <row r="22" spans="1:3" ht="12.75">
      <c r="A22" s="49">
        <f ca="1" t="shared" si="0"/>
        <v>6</v>
      </c>
      <c r="C22" s="56">
        <f t="shared" si="2"/>
      </c>
    </row>
    <row r="23" spans="1:3" ht="12.75">
      <c r="A23" s="49">
        <f ca="1" t="shared" si="0"/>
        <v>6</v>
      </c>
      <c r="C23" s="56">
        <f t="shared" si="2"/>
        <v>6</v>
      </c>
    </row>
    <row r="24" spans="1:3" ht="12.75">
      <c r="A24" s="49">
        <f ca="1" t="shared" si="0"/>
        <v>4</v>
      </c>
      <c r="C24" s="56">
        <f t="shared" si="2"/>
        <v>4</v>
      </c>
    </row>
    <row r="25" spans="1:3" ht="12.75">
      <c r="A25" s="49">
        <f ca="1" t="shared" si="0"/>
        <v>4</v>
      </c>
      <c r="C25" s="56">
        <f t="shared" si="2"/>
      </c>
    </row>
    <row r="26" spans="1:3" ht="12.75">
      <c r="A26" s="49">
        <f ca="1" t="shared" si="0"/>
        <v>2</v>
      </c>
      <c r="C26" s="56">
        <f t="shared" si="2"/>
      </c>
    </row>
    <row r="27" spans="1:3" ht="12.75">
      <c r="A27" s="49">
        <f ca="1" t="shared" si="0"/>
        <v>5</v>
      </c>
      <c r="C27" s="56">
        <f t="shared" si="2"/>
      </c>
    </row>
    <row r="28" spans="1:3" ht="12.75">
      <c r="A28" s="49">
        <f ca="1" t="shared" si="0"/>
        <v>5</v>
      </c>
      <c r="C28" s="56">
        <f t="shared" si="2"/>
      </c>
    </row>
    <row r="29" spans="1:3" ht="12.75">
      <c r="A29" s="49">
        <f ca="1" t="shared" si="0"/>
        <v>1</v>
      </c>
      <c r="C29" s="56">
        <f t="shared" si="2"/>
      </c>
    </row>
    <row r="30" spans="1:3" ht="12.75">
      <c r="A30" s="49">
        <f ca="1" t="shared" si="0"/>
        <v>4</v>
      </c>
      <c r="C30" s="56">
        <f t="shared" si="2"/>
      </c>
    </row>
    <row r="31" spans="1:3" ht="12.75">
      <c r="A31" s="49">
        <f ca="1" t="shared" si="0"/>
        <v>2</v>
      </c>
      <c r="C31" s="56">
        <f t="shared" si="2"/>
      </c>
    </row>
    <row r="32" spans="1:3" ht="12.75">
      <c r="A32" s="49">
        <f ca="1" t="shared" si="0"/>
        <v>1</v>
      </c>
      <c r="C32" s="56">
        <f t="shared" si="2"/>
      </c>
    </row>
    <row r="33" spans="1:3" ht="12.75">
      <c r="A33" s="49">
        <f ca="1" t="shared" si="0"/>
        <v>3</v>
      </c>
      <c r="C33" s="56">
        <f t="shared" si="2"/>
      </c>
    </row>
    <row r="34" spans="1:3" ht="12.75">
      <c r="A34" s="49">
        <f ca="1" t="shared" si="0"/>
        <v>1</v>
      </c>
      <c r="C34" s="56">
        <f t="shared" si="2"/>
      </c>
    </row>
    <row r="35" spans="1:3" ht="12.75">
      <c r="A35" s="49">
        <f ca="1" t="shared" si="0"/>
        <v>4</v>
      </c>
      <c r="C35" s="56">
        <f t="shared" si="2"/>
      </c>
    </row>
    <row r="36" spans="1:3" ht="12.75">
      <c r="A36" s="49">
        <f ca="1" t="shared" si="0"/>
        <v>2</v>
      </c>
      <c r="C36" s="56">
        <f t="shared" si="2"/>
      </c>
    </row>
    <row r="37" spans="1:3" ht="12.75">
      <c r="A37" s="49">
        <f ca="1" t="shared" si="0"/>
        <v>4</v>
      </c>
      <c r="C37" s="56">
        <f t="shared" si="2"/>
      </c>
    </row>
    <row r="38" spans="1:3" ht="12.75">
      <c r="A38" s="49">
        <f ca="1" t="shared" si="0"/>
        <v>3</v>
      </c>
      <c r="C38" s="56">
        <f t="shared" si="2"/>
      </c>
    </row>
    <row r="39" spans="1:3" ht="12.75">
      <c r="A39" s="49">
        <f ca="1" t="shared" si="0"/>
        <v>4</v>
      </c>
      <c r="C39" s="56">
        <f t="shared" si="2"/>
      </c>
    </row>
    <row r="40" spans="1:3" ht="12.75">
      <c r="A40" s="49">
        <f ca="1" t="shared" si="0"/>
        <v>5</v>
      </c>
      <c r="C40" s="56">
        <f t="shared" si="2"/>
      </c>
    </row>
    <row r="41" spans="1:3" ht="12.75">
      <c r="A41" s="49">
        <f ca="1" t="shared" si="0"/>
        <v>1</v>
      </c>
      <c r="C41" s="56">
        <f t="shared" si="2"/>
      </c>
    </row>
    <row r="42" spans="1:3" ht="12.75">
      <c r="A42" s="49">
        <f ca="1" t="shared" si="0"/>
        <v>2</v>
      </c>
      <c r="C42" s="56">
        <f t="shared" si="2"/>
      </c>
    </row>
    <row r="43" spans="1:3" ht="12.75">
      <c r="A43" s="49">
        <f ca="1" t="shared" si="0"/>
        <v>1</v>
      </c>
      <c r="C43" s="56">
        <f t="shared" si="2"/>
      </c>
    </row>
    <row r="44" spans="1:3" ht="12.75">
      <c r="A44" s="49">
        <f ca="1" t="shared" si="0"/>
        <v>4</v>
      </c>
      <c r="C44" s="56">
        <f t="shared" si="2"/>
      </c>
    </row>
    <row r="45" spans="1:3" ht="12.75">
      <c r="A45" s="49">
        <f ca="1" t="shared" si="0"/>
        <v>1</v>
      </c>
      <c r="C45" s="56">
        <f t="shared" si="2"/>
      </c>
    </row>
    <row r="46" spans="1:3" ht="12.75">
      <c r="A46" s="49">
        <f ca="1" t="shared" si="0"/>
        <v>3</v>
      </c>
      <c r="C46" s="56">
        <f t="shared" si="2"/>
      </c>
    </row>
    <row r="47" spans="1:3" ht="12.75">
      <c r="A47" s="49">
        <f ca="1" t="shared" si="0"/>
        <v>1</v>
      </c>
      <c r="C47" s="56">
        <f t="shared" si="2"/>
      </c>
    </row>
    <row r="48" spans="1:3" ht="12.75">
      <c r="A48" s="49">
        <f ca="1" t="shared" si="0"/>
        <v>1</v>
      </c>
      <c r="C48" s="56">
        <f t="shared" si="2"/>
      </c>
    </row>
    <row r="49" spans="1:3" ht="12.75">
      <c r="A49" s="49">
        <f ca="1" t="shared" si="0"/>
        <v>4</v>
      </c>
      <c r="C49" s="56">
        <f t="shared" si="2"/>
      </c>
    </row>
    <row r="50" spans="1:3" ht="12.75">
      <c r="A50" s="49">
        <f ca="1" t="shared" si="0"/>
        <v>3</v>
      </c>
      <c r="C50" s="56">
        <f t="shared" si="2"/>
      </c>
    </row>
    <row r="51" spans="1:3" ht="12.75">
      <c r="A51" s="49">
        <f ca="1" t="shared" si="0"/>
        <v>1</v>
      </c>
      <c r="C51" s="56">
        <f t="shared" si="2"/>
      </c>
    </row>
    <row r="52" spans="1:3" ht="12.75">
      <c r="A52" s="49">
        <f ca="1" t="shared" si="0"/>
        <v>6</v>
      </c>
      <c r="C52" s="56">
        <f t="shared" si="2"/>
      </c>
    </row>
    <row r="53" spans="1:3" ht="12.75">
      <c r="A53" s="49">
        <f ca="1" t="shared" si="0"/>
        <v>6</v>
      </c>
      <c r="C53" s="56">
        <f t="shared" si="2"/>
        <v>6</v>
      </c>
    </row>
    <row r="54" spans="1:3" ht="12.75">
      <c r="A54" s="49">
        <f ca="1" t="shared" si="0"/>
        <v>1</v>
      </c>
      <c r="C54" s="56">
        <f t="shared" si="2"/>
        <v>1</v>
      </c>
    </row>
    <row r="55" spans="1:3" ht="12.75">
      <c r="A55" s="49">
        <f ca="1" t="shared" si="0"/>
        <v>1</v>
      </c>
      <c r="C55" s="56">
        <f t="shared" si="2"/>
      </c>
    </row>
    <row r="56" spans="1:3" ht="12.75">
      <c r="A56" s="49">
        <f ca="1" t="shared" si="0"/>
        <v>4</v>
      </c>
      <c r="C56" s="56">
        <f t="shared" si="2"/>
      </c>
    </row>
    <row r="57" spans="1:3" ht="12.75">
      <c r="A57" s="49">
        <f ca="1" t="shared" si="0"/>
        <v>3</v>
      </c>
      <c r="C57" s="56">
        <f t="shared" si="2"/>
      </c>
    </row>
    <row r="58" spans="1:3" ht="12.75">
      <c r="A58" s="49">
        <f ca="1" t="shared" si="0"/>
        <v>1</v>
      </c>
      <c r="C58" s="56">
        <f t="shared" si="2"/>
      </c>
    </row>
    <row r="59" spans="1:3" ht="12.75">
      <c r="A59" s="49">
        <f ca="1" t="shared" si="0"/>
        <v>4</v>
      </c>
      <c r="C59" s="56">
        <f t="shared" si="2"/>
      </c>
    </row>
    <row r="60" spans="1:3" ht="12.75">
      <c r="A60" s="49">
        <f ca="1" t="shared" si="0"/>
        <v>3</v>
      </c>
      <c r="C60" s="56">
        <f t="shared" si="2"/>
      </c>
    </row>
    <row r="61" spans="1:3" ht="12.75">
      <c r="A61" s="49">
        <f ca="1" t="shared" si="0"/>
        <v>2</v>
      </c>
      <c r="C61" s="56">
        <f t="shared" si="2"/>
      </c>
    </row>
    <row r="62" spans="1:3" ht="12.75">
      <c r="A62" s="49">
        <f ca="1" t="shared" si="0"/>
        <v>6</v>
      </c>
      <c r="C62" s="56">
        <f t="shared" si="2"/>
      </c>
    </row>
    <row r="63" spans="1:3" ht="12.75">
      <c r="A63" s="49">
        <f ca="1" t="shared" si="0"/>
        <v>3</v>
      </c>
      <c r="C63" s="56">
        <f t="shared" si="2"/>
        <v>3</v>
      </c>
    </row>
    <row r="64" spans="1:3" ht="12.75">
      <c r="A64" s="49">
        <f ca="1" t="shared" si="0"/>
        <v>4</v>
      </c>
      <c r="C64" s="56">
        <f t="shared" si="2"/>
      </c>
    </row>
    <row r="65" spans="1:3" ht="12.75">
      <c r="A65" s="49">
        <f ca="1" t="shared" si="0"/>
        <v>2</v>
      </c>
      <c r="C65" s="56">
        <f t="shared" si="2"/>
      </c>
    </row>
    <row r="66" spans="1:3" ht="12.75">
      <c r="A66" s="49">
        <f ca="1" t="shared" si="0"/>
        <v>6</v>
      </c>
      <c r="C66" s="56">
        <f t="shared" si="2"/>
      </c>
    </row>
    <row r="67" spans="1:3" ht="12.75">
      <c r="A67" s="49">
        <f aca="true" ca="1" t="shared" si="3" ref="A67:A102">INT(RAND()*6)+1</f>
        <v>4</v>
      </c>
      <c r="C67" s="56">
        <f t="shared" si="2"/>
        <v>4</v>
      </c>
    </row>
    <row r="68" spans="1:3" ht="12.75">
      <c r="A68" s="49">
        <f ca="1" t="shared" si="3"/>
        <v>6</v>
      </c>
      <c r="C68" s="56">
        <f t="shared" si="2"/>
      </c>
    </row>
    <row r="69" spans="1:3" ht="12.75">
      <c r="A69" s="49">
        <f ca="1" t="shared" si="3"/>
        <v>2</v>
      </c>
      <c r="C69" s="56">
        <f aca="true" t="shared" si="4" ref="C69:C102">IF(A68=6,A69,"")</f>
        <v>2</v>
      </c>
    </row>
    <row r="70" spans="1:3" ht="12.75">
      <c r="A70" s="49">
        <f ca="1" t="shared" si="3"/>
        <v>6</v>
      </c>
      <c r="C70" s="56">
        <f t="shared" si="4"/>
      </c>
    </row>
    <row r="71" spans="1:3" ht="12.75">
      <c r="A71" s="49">
        <f ca="1" t="shared" si="3"/>
        <v>5</v>
      </c>
      <c r="C71" s="56">
        <f t="shared" si="4"/>
        <v>5</v>
      </c>
    </row>
    <row r="72" spans="1:3" ht="12.75">
      <c r="A72" s="49">
        <f ca="1" t="shared" si="3"/>
        <v>3</v>
      </c>
      <c r="C72" s="56">
        <f t="shared" si="4"/>
      </c>
    </row>
    <row r="73" spans="1:3" ht="12.75">
      <c r="A73" s="49">
        <f ca="1" t="shared" si="3"/>
        <v>3</v>
      </c>
      <c r="C73" s="56">
        <f t="shared" si="4"/>
      </c>
    </row>
    <row r="74" spans="1:3" ht="12.75">
      <c r="A74" s="49">
        <f ca="1" t="shared" si="3"/>
        <v>5</v>
      </c>
      <c r="C74" s="56">
        <f t="shared" si="4"/>
      </c>
    </row>
    <row r="75" spans="1:3" ht="12.75">
      <c r="A75" s="49">
        <f ca="1" t="shared" si="3"/>
        <v>3</v>
      </c>
      <c r="C75" s="56">
        <f t="shared" si="4"/>
      </c>
    </row>
    <row r="76" spans="1:3" ht="12.75">
      <c r="A76" s="49">
        <f ca="1" t="shared" si="3"/>
        <v>6</v>
      </c>
      <c r="C76" s="56">
        <f t="shared" si="4"/>
      </c>
    </row>
    <row r="77" spans="1:3" ht="12.75">
      <c r="A77" s="49">
        <f ca="1" t="shared" si="3"/>
        <v>2</v>
      </c>
      <c r="C77" s="56">
        <f t="shared" si="4"/>
        <v>2</v>
      </c>
    </row>
    <row r="78" spans="1:3" ht="12.75">
      <c r="A78" s="49">
        <f ca="1" t="shared" si="3"/>
        <v>1</v>
      </c>
      <c r="C78" s="56">
        <f t="shared" si="4"/>
      </c>
    </row>
    <row r="79" spans="1:3" ht="12.75">
      <c r="A79" s="49">
        <f ca="1" t="shared" si="3"/>
        <v>1</v>
      </c>
      <c r="C79" s="56">
        <f t="shared" si="4"/>
      </c>
    </row>
    <row r="80" spans="1:3" ht="12.75">
      <c r="A80" s="49">
        <f ca="1" t="shared" si="3"/>
        <v>3</v>
      </c>
      <c r="C80" s="56">
        <f t="shared" si="4"/>
      </c>
    </row>
    <row r="81" spans="1:3" ht="12.75">
      <c r="A81" s="49">
        <f ca="1" t="shared" si="3"/>
        <v>5</v>
      </c>
      <c r="C81" s="56">
        <f t="shared" si="4"/>
      </c>
    </row>
    <row r="82" spans="1:3" ht="12.75">
      <c r="A82" s="49">
        <f ca="1" t="shared" si="3"/>
        <v>5</v>
      </c>
      <c r="C82" s="56">
        <f t="shared" si="4"/>
      </c>
    </row>
    <row r="83" spans="1:3" ht="12.75">
      <c r="A83" s="49">
        <f ca="1" t="shared" si="3"/>
        <v>5</v>
      </c>
      <c r="C83" s="56">
        <f t="shared" si="4"/>
      </c>
    </row>
    <row r="84" spans="1:3" ht="12.75">
      <c r="A84" s="49">
        <f ca="1" t="shared" si="3"/>
        <v>6</v>
      </c>
      <c r="C84" s="56">
        <f t="shared" si="4"/>
      </c>
    </row>
    <row r="85" spans="1:3" ht="12.75">
      <c r="A85" s="49">
        <f ca="1" t="shared" si="3"/>
        <v>2</v>
      </c>
      <c r="C85" s="56">
        <f t="shared" si="4"/>
        <v>2</v>
      </c>
    </row>
    <row r="86" spans="1:3" ht="12.75">
      <c r="A86" s="49">
        <f ca="1" t="shared" si="3"/>
        <v>1</v>
      </c>
      <c r="C86" s="56">
        <f t="shared" si="4"/>
      </c>
    </row>
    <row r="87" spans="1:3" ht="12.75">
      <c r="A87" s="49">
        <f ca="1" t="shared" si="3"/>
        <v>5</v>
      </c>
      <c r="C87" s="56">
        <f t="shared" si="4"/>
      </c>
    </row>
    <row r="88" spans="1:3" ht="12.75">
      <c r="A88" s="49">
        <f ca="1" t="shared" si="3"/>
        <v>5</v>
      </c>
      <c r="C88" s="56">
        <f t="shared" si="4"/>
      </c>
    </row>
    <row r="89" spans="1:3" ht="12.75">
      <c r="A89" s="49">
        <f ca="1" t="shared" si="3"/>
        <v>6</v>
      </c>
      <c r="C89" s="56">
        <f t="shared" si="4"/>
      </c>
    </row>
    <row r="90" spans="1:3" ht="12.75">
      <c r="A90" s="49">
        <f ca="1" t="shared" si="3"/>
        <v>6</v>
      </c>
      <c r="C90" s="56">
        <f t="shared" si="4"/>
        <v>6</v>
      </c>
    </row>
    <row r="91" spans="1:3" ht="12.75">
      <c r="A91" s="49">
        <f ca="1" t="shared" si="3"/>
        <v>3</v>
      </c>
      <c r="C91" s="56">
        <f t="shared" si="4"/>
        <v>3</v>
      </c>
    </row>
    <row r="92" spans="1:3" ht="12.75">
      <c r="A92" s="49">
        <f ca="1" t="shared" si="3"/>
        <v>1</v>
      </c>
      <c r="C92" s="56">
        <f t="shared" si="4"/>
      </c>
    </row>
    <row r="93" spans="1:3" ht="12.75">
      <c r="A93" s="49">
        <f ca="1" t="shared" si="3"/>
        <v>4</v>
      </c>
      <c r="C93" s="56">
        <f t="shared" si="4"/>
      </c>
    </row>
    <row r="94" spans="1:3" ht="12.75">
      <c r="A94" s="49">
        <f ca="1" t="shared" si="3"/>
        <v>2</v>
      </c>
      <c r="C94" s="56">
        <f t="shared" si="4"/>
      </c>
    </row>
    <row r="95" spans="1:3" ht="12.75">
      <c r="A95" s="49">
        <f ca="1" t="shared" si="3"/>
        <v>3</v>
      </c>
      <c r="C95" s="56">
        <f t="shared" si="4"/>
      </c>
    </row>
    <row r="96" spans="1:3" ht="12.75">
      <c r="A96" s="49">
        <f ca="1" t="shared" si="3"/>
        <v>2</v>
      </c>
      <c r="C96" s="56">
        <f t="shared" si="4"/>
      </c>
    </row>
    <row r="97" spans="1:3" ht="12.75">
      <c r="A97" s="49">
        <f ca="1" t="shared" si="3"/>
        <v>4</v>
      </c>
      <c r="C97" s="56">
        <f t="shared" si="4"/>
      </c>
    </row>
    <row r="98" spans="1:3" ht="12.75">
      <c r="A98" s="49">
        <f ca="1" t="shared" si="3"/>
        <v>1</v>
      </c>
      <c r="C98" s="56">
        <f t="shared" si="4"/>
      </c>
    </row>
    <row r="99" spans="1:3" ht="12.75">
      <c r="A99" s="49">
        <f ca="1" t="shared" si="3"/>
        <v>2</v>
      </c>
      <c r="C99" s="56">
        <f t="shared" si="4"/>
      </c>
    </row>
    <row r="100" spans="1:3" ht="12.75">
      <c r="A100" s="49">
        <f ca="1" t="shared" si="3"/>
        <v>4</v>
      </c>
      <c r="C100" s="56">
        <f t="shared" si="4"/>
      </c>
    </row>
    <row r="101" spans="1:3" ht="12.75">
      <c r="A101" s="49">
        <f ca="1" t="shared" si="3"/>
        <v>3</v>
      </c>
      <c r="C101" s="56">
        <f t="shared" si="4"/>
      </c>
    </row>
    <row r="102" spans="1:3" ht="12.75">
      <c r="A102" s="49">
        <f ca="1" t="shared" si="3"/>
        <v>5</v>
      </c>
      <c r="C102" s="56">
        <f t="shared" si="4"/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F26" sqref="F26"/>
    </sheetView>
  </sheetViews>
  <sheetFormatPr defaultColWidth="11.421875" defaultRowHeight="12.75"/>
  <cols>
    <col min="1" max="1" width="7.28125" style="0" customWidth="1"/>
    <col min="2" max="2" width="3.421875" style="0" customWidth="1"/>
    <col min="3" max="3" width="6.28125" style="0" customWidth="1"/>
    <col min="4" max="4" width="7.421875" style="0" customWidth="1"/>
    <col min="5" max="5" width="8.00390625" style="0" customWidth="1"/>
  </cols>
  <sheetData>
    <row r="1" ht="15.75">
      <c r="A1" s="48" t="s">
        <v>0</v>
      </c>
    </row>
    <row r="3" spans="1:7" ht="12.75">
      <c r="A3" s="49">
        <f aca="true" ca="1" t="shared" si="0" ref="A3:A32">INT(RAND()*6)+1</f>
        <v>5</v>
      </c>
      <c r="C3" s="50">
        <v>1</v>
      </c>
      <c r="D3" s="51">
        <f>COUNTIF(A$3:A$32,"1")</f>
        <v>6</v>
      </c>
      <c r="E3" s="52">
        <f aca="true" t="shared" si="1" ref="E3:E8">D3/30</f>
        <v>0.2</v>
      </c>
      <c r="G3" s="53"/>
    </row>
    <row r="4" spans="1:5" ht="12.75">
      <c r="A4" s="49">
        <f ca="1" t="shared" si="0"/>
        <v>1</v>
      </c>
      <c r="C4" s="50">
        <v>2</v>
      </c>
      <c r="D4" s="51">
        <f>COUNTIF(A$3:A$32,"2")</f>
        <v>8</v>
      </c>
      <c r="E4" s="52">
        <f t="shared" si="1"/>
        <v>0.26666666666666666</v>
      </c>
    </row>
    <row r="5" spans="1:5" ht="12.75">
      <c r="A5" s="49">
        <f ca="1" t="shared" si="0"/>
        <v>2</v>
      </c>
      <c r="C5" s="50">
        <v>3</v>
      </c>
      <c r="D5" s="51">
        <f>COUNTIF(A$3:A$32,"3")</f>
        <v>1</v>
      </c>
      <c r="E5" s="52">
        <f t="shared" si="1"/>
        <v>0.03333333333333333</v>
      </c>
    </row>
    <row r="6" spans="1:5" ht="12.75">
      <c r="A6" s="49">
        <f ca="1" t="shared" si="0"/>
        <v>6</v>
      </c>
      <c r="C6" s="50">
        <v>4</v>
      </c>
      <c r="D6" s="51">
        <f>COUNTIF(A$3:A$32,"4")</f>
        <v>4</v>
      </c>
      <c r="E6" s="52">
        <f t="shared" si="1"/>
        <v>0.13333333333333333</v>
      </c>
    </row>
    <row r="7" spans="1:9" ht="12.75">
      <c r="A7" s="49">
        <f ca="1" t="shared" si="0"/>
        <v>1</v>
      </c>
      <c r="C7" s="50">
        <v>5</v>
      </c>
      <c r="D7" s="51">
        <f>COUNTIF(A$3:A$32,"5")</f>
        <v>3</v>
      </c>
      <c r="E7" s="52">
        <f t="shared" si="1"/>
        <v>0.1</v>
      </c>
      <c r="I7" s="54"/>
    </row>
    <row r="8" spans="1:5" ht="12.75">
      <c r="A8" s="49">
        <f ca="1" t="shared" si="0"/>
        <v>1</v>
      </c>
      <c r="C8" s="50">
        <v>6</v>
      </c>
      <c r="D8" s="51">
        <f>COUNTIF(A$3:A$32,"6")</f>
        <v>8</v>
      </c>
      <c r="E8" s="52">
        <f t="shared" si="1"/>
        <v>0.26666666666666666</v>
      </c>
    </row>
    <row r="9" ht="12.75">
      <c r="A9" s="49">
        <f ca="1" t="shared" si="0"/>
        <v>6</v>
      </c>
    </row>
    <row r="10" ht="12.75">
      <c r="A10" s="49">
        <f ca="1" t="shared" si="0"/>
        <v>2</v>
      </c>
    </row>
    <row r="11" ht="12.75">
      <c r="A11" s="49">
        <f ca="1" t="shared" si="0"/>
        <v>6</v>
      </c>
    </row>
    <row r="12" ht="12.75">
      <c r="A12" s="49">
        <f ca="1" t="shared" si="0"/>
        <v>2</v>
      </c>
    </row>
    <row r="13" ht="12.75">
      <c r="A13" s="49">
        <f ca="1" t="shared" si="0"/>
        <v>2</v>
      </c>
    </row>
    <row r="14" ht="12.75">
      <c r="A14" s="49">
        <f ca="1" t="shared" si="0"/>
        <v>3</v>
      </c>
    </row>
    <row r="15" ht="12.75">
      <c r="A15" s="49">
        <f ca="1" t="shared" si="0"/>
        <v>1</v>
      </c>
    </row>
    <row r="16" ht="12.75">
      <c r="A16" s="49">
        <f ca="1" t="shared" si="0"/>
        <v>4</v>
      </c>
    </row>
    <row r="17" ht="12.75">
      <c r="A17" s="49">
        <f ca="1" t="shared" si="0"/>
        <v>6</v>
      </c>
    </row>
    <row r="18" ht="12.75">
      <c r="A18" s="49">
        <f ca="1" t="shared" si="0"/>
        <v>5</v>
      </c>
    </row>
    <row r="19" ht="12.75">
      <c r="A19" s="49">
        <f ca="1" t="shared" si="0"/>
        <v>1</v>
      </c>
    </row>
    <row r="20" ht="12.75">
      <c r="A20" s="49">
        <f ca="1" t="shared" si="0"/>
        <v>4</v>
      </c>
    </row>
    <row r="21" ht="12.75">
      <c r="A21" s="49">
        <f ca="1" t="shared" si="0"/>
        <v>2</v>
      </c>
    </row>
    <row r="22" ht="12.75">
      <c r="A22" s="49">
        <f ca="1" t="shared" si="0"/>
        <v>1</v>
      </c>
    </row>
    <row r="23" ht="12.75">
      <c r="A23" s="49">
        <f ca="1" t="shared" si="0"/>
        <v>5</v>
      </c>
    </row>
    <row r="24" ht="12.75">
      <c r="A24" s="49">
        <f ca="1" t="shared" si="0"/>
        <v>6</v>
      </c>
    </row>
    <row r="25" ht="12.75">
      <c r="A25" s="49">
        <f ca="1" t="shared" si="0"/>
        <v>2</v>
      </c>
    </row>
    <row r="26" ht="12.75">
      <c r="A26" s="49">
        <f ca="1" t="shared" si="0"/>
        <v>6</v>
      </c>
    </row>
    <row r="27" ht="12.75">
      <c r="A27" s="49">
        <f ca="1" t="shared" si="0"/>
        <v>2</v>
      </c>
    </row>
    <row r="28" ht="12.75">
      <c r="A28" s="49">
        <f ca="1" t="shared" si="0"/>
        <v>2</v>
      </c>
    </row>
    <row r="29" ht="12.75">
      <c r="A29" s="49">
        <f ca="1" t="shared" si="0"/>
        <v>6</v>
      </c>
    </row>
    <row r="30" ht="12.75">
      <c r="A30" s="49">
        <f ca="1" t="shared" si="0"/>
        <v>6</v>
      </c>
    </row>
    <row r="31" ht="12.75">
      <c r="A31" s="49">
        <f ca="1" t="shared" si="0"/>
        <v>4</v>
      </c>
    </row>
    <row r="32" ht="12.75">
      <c r="A32" s="49">
        <f ca="1" t="shared" si="0"/>
        <v>4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V120"/>
  <sheetViews>
    <sheetView workbookViewId="0" topLeftCell="A1">
      <selection activeCell="H24" sqref="H24"/>
    </sheetView>
  </sheetViews>
  <sheetFormatPr defaultColWidth="11.421875" defaultRowHeight="12.75"/>
  <cols>
    <col min="1" max="1" width="1.7109375" style="1" customWidth="1"/>
    <col min="2" max="4" width="8.7109375" style="3" customWidth="1"/>
    <col min="5" max="9" width="8.7109375" style="1" customWidth="1"/>
    <col min="10" max="10" width="11.00390625" style="2" customWidth="1"/>
    <col min="11" max="11" width="10.28125" style="1" customWidth="1"/>
    <col min="12" max="12" width="8.7109375" style="1" customWidth="1"/>
    <col min="13" max="13" width="12.140625" style="1" customWidth="1"/>
    <col min="14" max="14" width="20.8515625" style="1" customWidth="1"/>
    <col min="15" max="16384" width="11.421875" style="1" customWidth="1"/>
  </cols>
  <sheetData>
    <row r="1" spans="1:2" ht="21.75" customHeight="1">
      <c r="A1"/>
      <c r="B1" s="6" t="s">
        <v>8</v>
      </c>
    </row>
    <row r="2" spans="2:4" ht="5.25" customHeight="1">
      <c r="B2" s="4"/>
      <c r="C2" s="4"/>
      <c r="D2" s="4"/>
    </row>
    <row r="3" spans="2:10" ht="23.25" hidden="1">
      <c r="B3" s="7">
        <f aca="true" ca="1" t="shared" si="0" ref="B3:G3">INT(RAND()*49)+1</f>
        <v>23</v>
      </c>
      <c r="C3" s="7">
        <f ca="1" t="shared" si="0"/>
        <v>44</v>
      </c>
      <c r="D3" s="7">
        <f ca="1" t="shared" si="0"/>
        <v>24</v>
      </c>
      <c r="E3" s="7">
        <f ca="1" t="shared" si="0"/>
        <v>31</v>
      </c>
      <c r="F3" s="7">
        <f ca="1" t="shared" si="0"/>
        <v>29</v>
      </c>
      <c r="G3" s="7">
        <f ca="1" t="shared" si="0"/>
        <v>1</v>
      </c>
      <c r="H3" s="28">
        <f ca="1">INT(RAND()*49)+1</f>
        <v>43</v>
      </c>
      <c r="J3" s="2">
        <f>J3+1</f>
        <v>20730</v>
      </c>
    </row>
    <row r="4" spans="2:10" ht="23.25" hidden="1">
      <c r="B4" s="7">
        <f aca="true" ca="1" t="shared" si="1" ref="B4:B19">IF(ISERROR(MODE($B3:$H3)),B3,INT(RAND()*49)+1)</f>
        <v>23</v>
      </c>
      <c r="C4" s="7">
        <f aca="true" ca="1" t="shared" si="2" ref="C4:C19">IF(ISERROR(MODE($B3:$H3)),C3,INT(RAND()*49)+1)</f>
        <v>44</v>
      </c>
      <c r="D4" s="7">
        <f aca="true" ca="1" t="shared" si="3" ref="D4:D19">IF(ISERROR(MODE($B3:$H3)),D3,INT(RAND()*49)+1)</f>
        <v>24</v>
      </c>
      <c r="E4" s="7">
        <f aca="true" ca="1" t="shared" si="4" ref="E4:E19">IF(ISERROR(MODE($B3:$H3)),E3,INT(RAND()*49)+1)</f>
        <v>31</v>
      </c>
      <c r="F4" s="7">
        <f aca="true" ca="1" t="shared" si="5" ref="F4:F19">IF(ISERROR(MODE($B3:$H3)),F3,INT(RAND()*49)+1)</f>
        <v>29</v>
      </c>
      <c r="G4" s="7">
        <f aca="true" ca="1" t="shared" si="6" ref="G4:G19">IF(ISERROR(MODE($B3:$H3)),G3,INT(RAND()*49)+1)</f>
        <v>1</v>
      </c>
      <c r="H4" s="28">
        <f aca="true" ca="1" t="shared" si="7" ref="H4:H19">IF(ISERROR(MODE($B3:$H3)),H3,INT(RAND()*49)+1)</f>
        <v>43</v>
      </c>
      <c r="J4" s="2">
        <f aca="true" t="shared" si="8" ref="J4:J19">IF(ISERROR(MODE($B3:$H3)),J4,J4+1)</f>
        <v>7396</v>
      </c>
    </row>
    <row r="5" spans="2:10" ht="23.25" hidden="1">
      <c r="B5" s="7">
        <f ca="1" t="shared" si="1"/>
        <v>23</v>
      </c>
      <c r="C5" s="7">
        <f ca="1" t="shared" si="2"/>
        <v>44</v>
      </c>
      <c r="D5" s="7">
        <f ca="1" t="shared" si="3"/>
        <v>24</v>
      </c>
      <c r="E5" s="7">
        <f ca="1" t="shared" si="4"/>
        <v>31</v>
      </c>
      <c r="F5" s="7">
        <f ca="1" t="shared" si="5"/>
        <v>29</v>
      </c>
      <c r="G5" s="7">
        <f ca="1" t="shared" si="6"/>
        <v>1</v>
      </c>
      <c r="H5" s="28">
        <f ca="1" t="shared" si="7"/>
        <v>43</v>
      </c>
      <c r="J5" s="2">
        <f t="shared" si="8"/>
        <v>2655</v>
      </c>
    </row>
    <row r="6" spans="2:10" ht="23.25" hidden="1">
      <c r="B6" s="7">
        <f ca="1" t="shared" si="1"/>
        <v>23</v>
      </c>
      <c r="C6" s="7">
        <f ca="1" t="shared" si="2"/>
        <v>44</v>
      </c>
      <c r="D6" s="7">
        <f ca="1" t="shared" si="3"/>
        <v>24</v>
      </c>
      <c r="E6" s="7">
        <f ca="1" t="shared" si="4"/>
        <v>31</v>
      </c>
      <c r="F6" s="7">
        <f ca="1" t="shared" si="5"/>
        <v>29</v>
      </c>
      <c r="G6" s="7">
        <f ca="1" t="shared" si="6"/>
        <v>1</v>
      </c>
      <c r="H6" s="28">
        <f ca="1" t="shared" si="7"/>
        <v>43</v>
      </c>
      <c r="J6" s="2">
        <f t="shared" si="8"/>
        <v>959</v>
      </c>
    </row>
    <row r="7" spans="2:10" ht="23.25" hidden="1">
      <c r="B7" s="7">
        <f ca="1" t="shared" si="1"/>
        <v>23</v>
      </c>
      <c r="C7" s="7">
        <f ca="1" t="shared" si="2"/>
        <v>44</v>
      </c>
      <c r="D7" s="7">
        <f ca="1" t="shared" si="3"/>
        <v>24</v>
      </c>
      <c r="E7" s="7">
        <f ca="1" t="shared" si="4"/>
        <v>31</v>
      </c>
      <c r="F7" s="7">
        <f ca="1" t="shared" si="5"/>
        <v>29</v>
      </c>
      <c r="G7" s="7">
        <f ca="1" t="shared" si="6"/>
        <v>1</v>
      </c>
      <c r="H7" s="28">
        <f ca="1" t="shared" si="7"/>
        <v>43</v>
      </c>
      <c r="J7" s="2">
        <f t="shared" si="8"/>
        <v>334</v>
      </c>
    </row>
    <row r="8" spans="1:10" ht="23.25" hidden="1">
      <c r="A8" s="1">
        <f>IF($I$3=A6,A8+1,A8)</f>
        <v>17944</v>
      </c>
      <c r="B8" s="7">
        <f ca="1" t="shared" si="1"/>
        <v>23</v>
      </c>
      <c r="C8" s="7">
        <f ca="1" t="shared" si="2"/>
        <v>44</v>
      </c>
      <c r="D8" s="7">
        <f ca="1" t="shared" si="3"/>
        <v>24</v>
      </c>
      <c r="E8" s="7">
        <f ca="1" t="shared" si="4"/>
        <v>31</v>
      </c>
      <c r="F8" s="7">
        <f ca="1" t="shared" si="5"/>
        <v>29</v>
      </c>
      <c r="G8" s="7">
        <f ca="1" t="shared" si="6"/>
        <v>1</v>
      </c>
      <c r="H8" s="28">
        <f ca="1" t="shared" si="7"/>
        <v>43</v>
      </c>
      <c r="J8" s="2">
        <f t="shared" si="8"/>
        <v>141</v>
      </c>
    </row>
    <row r="9" spans="2:10" ht="23.25" hidden="1">
      <c r="B9" s="7">
        <f ca="1" t="shared" si="1"/>
        <v>23</v>
      </c>
      <c r="C9" s="7">
        <f ca="1" t="shared" si="2"/>
        <v>44</v>
      </c>
      <c r="D9" s="7">
        <f ca="1" t="shared" si="3"/>
        <v>24</v>
      </c>
      <c r="E9" s="7">
        <f ca="1" t="shared" si="4"/>
        <v>31</v>
      </c>
      <c r="F9" s="7">
        <f ca="1" t="shared" si="5"/>
        <v>29</v>
      </c>
      <c r="G9" s="7">
        <f ca="1" t="shared" si="6"/>
        <v>1</v>
      </c>
      <c r="H9" s="28">
        <f ca="1" t="shared" si="7"/>
        <v>43</v>
      </c>
      <c r="J9" s="2">
        <f t="shared" si="8"/>
        <v>55</v>
      </c>
    </row>
    <row r="10" spans="2:10" ht="23.25" hidden="1">
      <c r="B10" s="7">
        <f ca="1" t="shared" si="1"/>
        <v>23</v>
      </c>
      <c r="C10" s="7">
        <f ca="1" t="shared" si="2"/>
        <v>44</v>
      </c>
      <c r="D10" s="7">
        <f ca="1" t="shared" si="3"/>
        <v>24</v>
      </c>
      <c r="E10" s="7">
        <f ca="1" t="shared" si="4"/>
        <v>31</v>
      </c>
      <c r="F10" s="7">
        <f ca="1" t="shared" si="5"/>
        <v>29</v>
      </c>
      <c r="G10" s="7">
        <f ca="1" t="shared" si="6"/>
        <v>1</v>
      </c>
      <c r="H10" s="28">
        <f ca="1" t="shared" si="7"/>
        <v>43</v>
      </c>
      <c r="J10" s="2">
        <f t="shared" si="8"/>
        <v>17</v>
      </c>
    </row>
    <row r="11" spans="2:10" ht="23.25" hidden="1">
      <c r="B11" s="7">
        <f ca="1" t="shared" si="1"/>
        <v>23</v>
      </c>
      <c r="C11" s="7">
        <f ca="1" t="shared" si="2"/>
        <v>44</v>
      </c>
      <c r="D11" s="7">
        <f ca="1" t="shared" si="3"/>
        <v>24</v>
      </c>
      <c r="E11" s="7">
        <f ca="1" t="shared" si="4"/>
        <v>31</v>
      </c>
      <c r="F11" s="7">
        <f ca="1" t="shared" si="5"/>
        <v>29</v>
      </c>
      <c r="G11" s="7">
        <f ca="1" t="shared" si="6"/>
        <v>1</v>
      </c>
      <c r="H11" s="28">
        <f ca="1" t="shared" si="7"/>
        <v>43</v>
      </c>
      <c r="J11" s="2">
        <f t="shared" si="8"/>
        <v>5</v>
      </c>
    </row>
    <row r="12" spans="2:10" ht="23.25" hidden="1">
      <c r="B12" s="7">
        <f ca="1" t="shared" si="1"/>
        <v>23</v>
      </c>
      <c r="C12" s="7">
        <f ca="1" t="shared" si="2"/>
        <v>44</v>
      </c>
      <c r="D12" s="7">
        <f ca="1" t="shared" si="3"/>
        <v>24</v>
      </c>
      <c r="E12" s="7">
        <f ca="1" t="shared" si="4"/>
        <v>31</v>
      </c>
      <c r="F12" s="7">
        <f ca="1" t="shared" si="5"/>
        <v>29</v>
      </c>
      <c r="G12" s="7">
        <f ca="1" t="shared" si="6"/>
        <v>1</v>
      </c>
      <c r="H12" s="28">
        <f ca="1" t="shared" si="7"/>
        <v>43</v>
      </c>
      <c r="J12" s="2">
        <f t="shared" si="8"/>
        <v>2</v>
      </c>
    </row>
    <row r="13" spans="2:10" ht="23.25" hidden="1">
      <c r="B13" s="7">
        <f ca="1" t="shared" si="1"/>
        <v>23</v>
      </c>
      <c r="C13" s="7">
        <f ca="1" t="shared" si="2"/>
        <v>44</v>
      </c>
      <c r="D13" s="7">
        <f ca="1" t="shared" si="3"/>
        <v>24</v>
      </c>
      <c r="E13" s="7">
        <f ca="1" t="shared" si="4"/>
        <v>31</v>
      </c>
      <c r="F13" s="7">
        <f ca="1" t="shared" si="5"/>
        <v>29</v>
      </c>
      <c r="G13" s="7">
        <f ca="1" t="shared" si="6"/>
        <v>1</v>
      </c>
      <c r="H13" s="28">
        <f ca="1" t="shared" si="7"/>
        <v>43</v>
      </c>
      <c r="J13" s="2">
        <f t="shared" si="8"/>
        <v>2</v>
      </c>
    </row>
    <row r="14" spans="2:22" ht="23.25" hidden="1">
      <c r="B14" s="7">
        <f ca="1" t="shared" si="1"/>
        <v>23</v>
      </c>
      <c r="C14" s="7">
        <f ca="1" t="shared" si="2"/>
        <v>44</v>
      </c>
      <c r="D14" s="7">
        <f ca="1" t="shared" si="3"/>
        <v>24</v>
      </c>
      <c r="E14" s="7">
        <f ca="1" t="shared" si="4"/>
        <v>31</v>
      </c>
      <c r="F14" s="7">
        <f ca="1" t="shared" si="5"/>
        <v>29</v>
      </c>
      <c r="G14" s="7">
        <f ca="1" t="shared" si="6"/>
        <v>1</v>
      </c>
      <c r="H14" s="28">
        <f ca="1" t="shared" si="7"/>
        <v>43</v>
      </c>
      <c r="J14" s="2">
        <f t="shared" si="8"/>
        <v>0</v>
      </c>
      <c r="V14" s="1">
        <v>99</v>
      </c>
    </row>
    <row r="15" spans="2:10" ht="23.25" hidden="1">
      <c r="B15" s="7">
        <f ca="1" t="shared" si="1"/>
        <v>23</v>
      </c>
      <c r="C15" s="7">
        <f ca="1" t="shared" si="2"/>
        <v>44</v>
      </c>
      <c r="D15" s="7">
        <f ca="1" t="shared" si="3"/>
        <v>24</v>
      </c>
      <c r="E15" s="7">
        <f ca="1" t="shared" si="4"/>
        <v>31</v>
      </c>
      <c r="F15" s="7">
        <f ca="1" t="shared" si="5"/>
        <v>29</v>
      </c>
      <c r="G15" s="7">
        <f ca="1" t="shared" si="6"/>
        <v>1</v>
      </c>
      <c r="H15" s="28">
        <f ca="1" t="shared" si="7"/>
        <v>43</v>
      </c>
      <c r="J15" s="2">
        <f t="shared" si="8"/>
        <v>0</v>
      </c>
    </row>
    <row r="16" spans="2:10" ht="23.25" hidden="1">
      <c r="B16" s="7">
        <f ca="1" t="shared" si="1"/>
        <v>23</v>
      </c>
      <c r="C16" s="7">
        <f ca="1" t="shared" si="2"/>
        <v>44</v>
      </c>
      <c r="D16" s="7">
        <f ca="1" t="shared" si="3"/>
        <v>24</v>
      </c>
      <c r="E16" s="7">
        <f ca="1" t="shared" si="4"/>
        <v>31</v>
      </c>
      <c r="F16" s="7">
        <f ca="1" t="shared" si="5"/>
        <v>29</v>
      </c>
      <c r="G16" s="7">
        <f ca="1" t="shared" si="6"/>
        <v>1</v>
      </c>
      <c r="H16" s="28">
        <f ca="1" t="shared" si="7"/>
        <v>43</v>
      </c>
      <c r="J16" s="2">
        <f t="shared" si="8"/>
        <v>0</v>
      </c>
    </row>
    <row r="17" spans="2:10" ht="23.25" hidden="1">
      <c r="B17" s="7">
        <f ca="1" t="shared" si="1"/>
        <v>23</v>
      </c>
      <c r="C17" s="7">
        <f ca="1" t="shared" si="2"/>
        <v>44</v>
      </c>
      <c r="D17" s="7">
        <f ca="1" t="shared" si="3"/>
        <v>24</v>
      </c>
      <c r="E17" s="7">
        <f ca="1" t="shared" si="4"/>
        <v>31</v>
      </c>
      <c r="F17" s="7">
        <f ca="1" t="shared" si="5"/>
        <v>29</v>
      </c>
      <c r="G17" s="7">
        <f ca="1" t="shared" si="6"/>
        <v>1</v>
      </c>
      <c r="H17" s="28">
        <f ca="1" t="shared" si="7"/>
        <v>43</v>
      </c>
      <c r="J17" s="2">
        <f t="shared" si="8"/>
        <v>0</v>
      </c>
    </row>
    <row r="18" spans="2:10" ht="23.25" hidden="1">
      <c r="B18" s="7">
        <f ca="1" t="shared" si="1"/>
        <v>23</v>
      </c>
      <c r="C18" s="7">
        <f ca="1" t="shared" si="2"/>
        <v>44</v>
      </c>
      <c r="D18" s="7">
        <f ca="1" t="shared" si="3"/>
        <v>24</v>
      </c>
      <c r="E18" s="7">
        <f ca="1" t="shared" si="4"/>
        <v>31</v>
      </c>
      <c r="F18" s="7">
        <f ca="1" t="shared" si="5"/>
        <v>29</v>
      </c>
      <c r="G18" s="7">
        <f ca="1" t="shared" si="6"/>
        <v>1</v>
      </c>
      <c r="H18" s="28">
        <f ca="1" t="shared" si="7"/>
        <v>43</v>
      </c>
      <c r="J18" s="2">
        <f t="shared" si="8"/>
        <v>0</v>
      </c>
    </row>
    <row r="19" spans="2:10" ht="23.25" hidden="1">
      <c r="B19" s="7">
        <f ca="1" t="shared" si="1"/>
        <v>23</v>
      </c>
      <c r="C19" s="7">
        <f ca="1" t="shared" si="2"/>
        <v>44</v>
      </c>
      <c r="D19" s="7">
        <f ca="1" t="shared" si="3"/>
        <v>24</v>
      </c>
      <c r="E19" s="7">
        <f ca="1" t="shared" si="4"/>
        <v>31</v>
      </c>
      <c r="F19" s="7">
        <f ca="1" t="shared" si="5"/>
        <v>29</v>
      </c>
      <c r="G19" s="7">
        <f ca="1" t="shared" si="6"/>
        <v>1</v>
      </c>
      <c r="H19" s="28">
        <f ca="1" t="shared" si="7"/>
        <v>43</v>
      </c>
      <c r="J19" s="2">
        <f t="shared" si="8"/>
        <v>0</v>
      </c>
    </row>
    <row r="20" spans="3:4" ht="8.25" customHeight="1" hidden="1">
      <c r="C20" s="4"/>
      <c r="D20" s="4"/>
    </row>
    <row r="21" spans="2:11" ht="8.25" customHeight="1" hidden="1">
      <c r="B21" s="4"/>
      <c r="D21" s="4"/>
      <c r="I21" s="35"/>
      <c r="J21" s="39"/>
      <c r="K21" s="35"/>
    </row>
    <row r="22" spans="2:10" s="2" customFormat="1" ht="15.75" customHeight="1">
      <c r="B22" s="47">
        <v>1</v>
      </c>
      <c r="C22" s="47">
        <v>2</v>
      </c>
      <c r="D22" s="47">
        <v>3</v>
      </c>
      <c r="E22" s="47">
        <v>4</v>
      </c>
      <c r="F22" s="47">
        <v>5</v>
      </c>
      <c r="G22" s="47">
        <v>6</v>
      </c>
      <c r="H22" s="47" t="s">
        <v>7</v>
      </c>
      <c r="I22" s="36"/>
      <c r="J22" s="36"/>
    </row>
    <row r="23" spans="2:13" s="2" customFormat="1" ht="4.5" customHeight="1">
      <c r="B23" s="30"/>
      <c r="C23" s="30"/>
      <c r="D23" s="30"/>
      <c r="E23" s="30"/>
      <c r="F23" s="30"/>
      <c r="G23" s="30"/>
      <c r="H23" s="30"/>
      <c r="I23" s="36"/>
      <c r="J23" s="36"/>
      <c r="K23" s="36"/>
      <c r="M23" s="3"/>
    </row>
    <row r="24" spans="2:13" s="2" customFormat="1" ht="23.25">
      <c r="B24" s="42">
        <f>SMALL($B$19:$G$19,1)</f>
        <v>1</v>
      </c>
      <c r="C24" s="42">
        <f>SMALL($B$19:$G$19,2)</f>
        <v>23</v>
      </c>
      <c r="D24" s="42">
        <f>SMALL($B$19:$G$19,3)</f>
        <v>24</v>
      </c>
      <c r="E24" s="42">
        <f>SMALL($B$19:$G$19,4)</f>
        <v>29</v>
      </c>
      <c r="F24" s="42">
        <f>SMALL($B$19:$G$19,5)</f>
        <v>31</v>
      </c>
      <c r="G24" s="42">
        <f>SMALL($B$19:$G$19,6)</f>
        <v>44</v>
      </c>
      <c r="H24" s="43">
        <f>H19</f>
        <v>43</v>
      </c>
      <c r="I24" s="36"/>
      <c r="J24" s="5">
        <f>IF(H24=0,0,J24+1)</f>
        <v>826</v>
      </c>
      <c r="K24" s="6" t="s">
        <v>9</v>
      </c>
      <c r="L24" s="36"/>
      <c r="M24" s="3"/>
    </row>
    <row r="25" spans="2:13" s="2" customFormat="1" ht="6" customHeight="1">
      <c r="B25" s="30"/>
      <c r="C25" s="30"/>
      <c r="D25" s="30"/>
      <c r="E25" s="30"/>
      <c r="F25" s="30"/>
      <c r="G25" s="30"/>
      <c r="H25" s="30"/>
      <c r="M25" s="3"/>
    </row>
    <row r="26" spans="2:13" s="2" customFormat="1" ht="19.5" customHeight="1">
      <c r="B26" s="46">
        <v>1</v>
      </c>
      <c r="C26" s="46">
        <v>2</v>
      </c>
      <c r="D26" s="46">
        <v>3</v>
      </c>
      <c r="E26" s="46">
        <v>4</v>
      </c>
      <c r="F26" s="46">
        <v>5</v>
      </c>
      <c r="G26" s="46">
        <v>6</v>
      </c>
      <c r="H26" s="46">
        <v>7</v>
      </c>
      <c r="I26" s="36"/>
      <c r="J26" s="36">
        <f>J26+1</f>
        <v>17063</v>
      </c>
      <c r="K26" s="36"/>
      <c r="M26" s="3"/>
    </row>
    <row r="27" spans="2:11" ht="3" customHeight="1">
      <c r="B27" s="31"/>
      <c r="C27" s="31"/>
      <c r="D27" s="31"/>
      <c r="E27" s="32"/>
      <c r="F27" s="32"/>
      <c r="G27" s="32"/>
      <c r="H27" s="32"/>
      <c r="I27" s="35"/>
      <c r="J27" s="39"/>
      <c r="K27" s="35"/>
    </row>
    <row r="28" spans="1:11" ht="15.75" customHeight="1">
      <c r="A28" s="1">
        <f>IF($H$3=A22,A28+1,A28)</f>
        <v>1</v>
      </c>
      <c r="B28" s="40">
        <f aca="true" t="shared" si="9" ref="B28:H28">IF(ISERROR(MATCH(B$26,$B$24:$H$24,0))=TRUE,B28,B28+1)</f>
        <v>109</v>
      </c>
      <c r="C28" s="40">
        <f t="shared" si="9"/>
        <v>127</v>
      </c>
      <c r="D28" s="40">
        <f t="shared" si="9"/>
        <v>103</v>
      </c>
      <c r="E28" s="40">
        <f t="shared" si="9"/>
        <v>111</v>
      </c>
      <c r="F28" s="40">
        <f t="shared" si="9"/>
        <v>133</v>
      </c>
      <c r="G28" s="40">
        <f t="shared" si="9"/>
        <v>110</v>
      </c>
      <c r="H28" s="40">
        <f t="shared" si="9"/>
        <v>96</v>
      </c>
      <c r="I28" s="37"/>
      <c r="J28" s="37"/>
      <c r="K28" s="37"/>
    </row>
    <row r="29" spans="2:11" ht="3" customHeight="1">
      <c r="B29" s="4"/>
      <c r="C29" s="4"/>
      <c r="D29" s="4"/>
      <c r="I29" s="35"/>
      <c r="J29" s="39"/>
      <c r="K29" s="35"/>
    </row>
    <row r="30" spans="2:11" ht="15.75" customHeight="1">
      <c r="B30" s="41">
        <f>IF(ISERROR(B28/$J$24),"",B28/$J$24)</f>
        <v>0.13196125907990314</v>
      </c>
      <c r="C30" s="41">
        <f aca="true" t="shared" si="10" ref="C30:H30">IF(ISERROR(C28/$J$24),"",C28/$J$24)</f>
        <v>0.15375302663438256</v>
      </c>
      <c r="D30" s="41">
        <f t="shared" si="10"/>
        <v>0.12469733656174334</v>
      </c>
      <c r="E30" s="41">
        <f t="shared" si="10"/>
        <v>0.1343825665859564</v>
      </c>
      <c r="F30" s="41">
        <f t="shared" si="10"/>
        <v>0.16101694915254236</v>
      </c>
      <c r="G30" s="41">
        <f t="shared" si="10"/>
        <v>0.13317191283292978</v>
      </c>
      <c r="H30" s="41">
        <f t="shared" si="10"/>
        <v>0.1162227602905569</v>
      </c>
      <c r="I30" s="38"/>
      <c r="J30" s="38"/>
      <c r="K30" s="38"/>
    </row>
    <row r="31" spans="3:4" ht="3.75" customHeight="1">
      <c r="C31" s="4"/>
      <c r="D31" s="4"/>
    </row>
    <row r="32" spans="2:13" s="2" customFormat="1" ht="19.5" customHeight="1">
      <c r="B32" s="46">
        <v>8</v>
      </c>
      <c r="C32" s="46">
        <v>9</v>
      </c>
      <c r="D32" s="46">
        <v>10</v>
      </c>
      <c r="E32" s="46">
        <v>11</v>
      </c>
      <c r="F32" s="46">
        <v>12</v>
      </c>
      <c r="G32" s="46">
        <v>13</v>
      </c>
      <c r="H32" s="46">
        <v>14</v>
      </c>
      <c r="I32" s="36"/>
      <c r="J32" s="36"/>
      <c r="K32" s="36"/>
      <c r="M32" s="3"/>
    </row>
    <row r="33" spans="2:11" ht="3" customHeight="1">
      <c r="B33" s="31"/>
      <c r="C33" s="31"/>
      <c r="D33" s="31"/>
      <c r="E33" s="32"/>
      <c r="F33" s="32"/>
      <c r="G33" s="32"/>
      <c r="H33" s="32"/>
      <c r="I33" s="35"/>
      <c r="J33" s="39"/>
      <c r="K33" s="35"/>
    </row>
    <row r="34" spans="2:11" ht="15.75" customHeight="1">
      <c r="B34" s="40">
        <f aca="true" t="shared" si="11" ref="B34:H34">IF(ISERROR(MATCH(B$32,$B$24:$H$24,0))=TRUE,B34,B34+1)</f>
        <v>129</v>
      </c>
      <c r="C34" s="40">
        <f t="shared" si="11"/>
        <v>103</v>
      </c>
      <c r="D34" s="40">
        <f t="shared" si="11"/>
        <v>115</v>
      </c>
      <c r="E34" s="40">
        <f t="shared" si="11"/>
        <v>117</v>
      </c>
      <c r="F34" s="40">
        <f t="shared" si="11"/>
        <v>120</v>
      </c>
      <c r="G34" s="40">
        <f t="shared" si="11"/>
        <v>118</v>
      </c>
      <c r="H34" s="40">
        <f t="shared" si="11"/>
        <v>120</v>
      </c>
      <c r="I34" s="37"/>
      <c r="J34" s="37"/>
      <c r="K34" s="37"/>
    </row>
    <row r="35" spans="2:11" ht="3" customHeight="1">
      <c r="B35" s="4"/>
      <c r="C35" s="4"/>
      <c r="D35" s="4"/>
      <c r="I35" s="35"/>
      <c r="J35" s="39"/>
      <c r="K35" s="35"/>
    </row>
    <row r="36" spans="2:11" ht="15.75" customHeight="1">
      <c r="B36" s="41">
        <f aca="true" t="shared" si="12" ref="B36:H36">IF(ISERROR(B34/$J$24),"",B34/$J$24)</f>
        <v>0.15617433414043583</v>
      </c>
      <c r="C36" s="41">
        <f t="shared" si="12"/>
        <v>0.12469733656174334</v>
      </c>
      <c r="D36" s="41">
        <f t="shared" si="12"/>
        <v>0.13922518159806296</v>
      </c>
      <c r="E36" s="41">
        <f t="shared" si="12"/>
        <v>0.14164648910411623</v>
      </c>
      <c r="F36" s="41">
        <f t="shared" si="12"/>
        <v>0.14527845036319612</v>
      </c>
      <c r="G36" s="41">
        <f t="shared" si="12"/>
        <v>0.14285714285714285</v>
      </c>
      <c r="H36" s="41">
        <f t="shared" si="12"/>
        <v>0.14527845036319612</v>
      </c>
      <c r="I36" s="38"/>
      <c r="J36" s="38"/>
      <c r="K36" s="38"/>
    </row>
    <row r="37" spans="3:4" ht="3.75" customHeight="1">
      <c r="C37" s="4"/>
      <c r="D37" s="4"/>
    </row>
    <row r="38" spans="2:13" s="2" customFormat="1" ht="19.5" customHeight="1">
      <c r="B38" s="46">
        <v>15</v>
      </c>
      <c r="C38" s="46">
        <v>16</v>
      </c>
      <c r="D38" s="46">
        <v>17</v>
      </c>
      <c r="E38" s="46">
        <v>18</v>
      </c>
      <c r="F38" s="46">
        <v>19</v>
      </c>
      <c r="G38" s="46">
        <v>20</v>
      </c>
      <c r="H38" s="46">
        <v>21</v>
      </c>
      <c r="I38" s="36"/>
      <c r="J38" s="36"/>
      <c r="K38" s="36"/>
      <c r="M38" s="3"/>
    </row>
    <row r="39" spans="2:11" ht="3" customHeight="1">
      <c r="B39" s="31"/>
      <c r="C39" s="31"/>
      <c r="D39" s="31"/>
      <c r="E39" s="32"/>
      <c r="F39" s="32"/>
      <c r="G39" s="32"/>
      <c r="H39" s="32"/>
      <c r="I39" s="35"/>
      <c r="J39" s="39"/>
      <c r="K39" s="35"/>
    </row>
    <row r="40" spans="2:11" ht="15.75" customHeight="1">
      <c r="B40" s="40">
        <f aca="true" t="shared" si="13" ref="B40:H40">IF(ISERROR(MATCH(B$38,$B$24:$H$24,0))=TRUE,B40,B40+1)</f>
        <v>125</v>
      </c>
      <c r="C40" s="40">
        <f t="shared" si="13"/>
        <v>118</v>
      </c>
      <c r="D40" s="40">
        <f t="shared" si="13"/>
        <v>124</v>
      </c>
      <c r="E40" s="40">
        <f t="shared" si="13"/>
        <v>106</v>
      </c>
      <c r="F40" s="40">
        <f t="shared" si="13"/>
        <v>139</v>
      </c>
      <c r="G40" s="40">
        <f t="shared" si="13"/>
        <v>124</v>
      </c>
      <c r="H40" s="40">
        <f t="shared" si="13"/>
        <v>103</v>
      </c>
      <c r="I40" s="37"/>
      <c r="J40" s="37"/>
      <c r="K40" s="37"/>
    </row>
    <row r="41" spans="2:11" ht="3" customHeight="1">
      <c r="B41" s="4"/>
      <c r="C41" s="4"/>
      <c r="D41" s="4"/>
      <c r="I41" s="35"/>
      <c r="J41" s="39"/>
      <c r="K41" s="35"/>
    </row>
    <row r="42" spans="2:11" ht="15.75" customHeight="1">
      <c r="B42" s="41">
        <f aca="true" t="shared" si="14" ref="B42:H42">IF(ISERROR(B40/$J$24),"",B40/$J$24)</f>
        <v>0.1513317191283293</v>
      </c>
      <c r="C42" s="41">
        <f t="shared" si="14"/>
        <v>0.14285714285714285</v>
      </c>
      <c r="D42" s="41">
        <f t="shared" si="14"/>
        <v>0.15012106537530268</v>
      </c>
      <c r="E42" s="41">
        <f t="shared" si="14"/>
        <v>0.12832929782082325</v>
      </c>
      <c r="F42" s="41">
        <f t="shared" si="14"/>
        <v>0.1682808716707022</v>
      </c>
      <c r="G42" s="41">
        <f t="shared" si="14"/>
        <v>0.15012106537530268</v>
      </c>
      <c r="H42" s="41">
        <f t="shared" si="14"/>
        <v>0.12469733656174334</v>
      </c>
      <c r="I42" s="38"/>
      <c r="J42" s="38"/>
      <c r="K42" s="38"/>
    </row>
    <row r="43" spans="3:4" ht="3.75" customHeight="1">
      <c r="C43" s="4"/>
      <c r="D43" s="4"/>
    </row>
    <row r="44" spans="2:13" s="2" customFormat="1" ht="19.5" customHeight="1">
      <c r="B44" s="46">
        <v>22</v>
      </c>
      <c r="C44" s="46">
        <v>23</v>
      </c>
      <c r="D44" s="46">
        <v>24</v>
      </c>
      <c r="E44" s="46">
        <v>25</v>
      </c>
      <c r="F44" s="46">
        <v>26</v>
      </c>
      <c r="G44" s="46">
        <v>27</v>
      </c>
      <c r="H44" s="46">
        <v>28</v>
      </c>
      <c r="I44" s="36"/>
      <c r="J44" s="36"/>
      <c r="K44" s="36"/>
      <c r="M44" s="3"/>
    </row>
    <row r="45" spans="2:11" ht="3" customHeight="1">
      <c r="B45" s="31"/>
      <c r="C45" s="31"/>
      <c r="D45" s="31"/>
      <c r="E45" s="32"/>
      <c r="F45" s="32"/>
      <c r="G45" s="32"/>
      <c r="H45" s="32"/>
      <c r="I45" s="35"/>
      <c r="J45" s="39"/>
      <c r="K45" s="35"/>
    </row>
    <row r="46" spans="2:11" ht="15.75" customHeight="1">
      <c r="B46" s="40">
        <f aca="true" t="shared" si="15" ref="B46:H46">IF(ISERROR(MATCH(B$44,$B$24:$H$24,0))=TRUE,B46,B46+1)</f>
        <v>125</v>
      </c>
      <c r="C46" s="40">
        <f t="shared" si="15"/>
        <v>102</v>
      </c>
      <c r="D46" s="40">
        <f t="shared" si="15"/>
        <v>105</v>
      </c>
      <c r="E46" s="40">
        <f t="shared" si="15"/>
        <v>139</v>
      </c>
      <c r="F46" s="40">
        <f t="shared" si="15"/>
        <v>137</v>
      </c>
      <c r="G46" s="40">
        <f t="shared" si="15"/>
        <v>109</v>
      </c>
      <c r="H46" s="40">
        <f t="shared" si="15"/>
        <v>109</v>
      </c>
      <c r="I46" s="37"/>
      <c r="J46" s="37"/>
      <c r="K46" s="37"/>
    </row>
    <row r="47" spans="2:11" ht="3" customHeight="1">
      <c r="B47" s="4"/>
      <c r="C47" s="4"/>
      <c r="D47" s="4"/>
      <c r="I47" s="35"/>
      <c r="J47" s="39"/>
      <c r="K47" s="35"/>
    </row>
    <row r="48" spans="2:11" ht="15.75" customHeight="1">
      <c r="B48" s="41">
        <f aca="true" t="shared" si="16" ref="B48:H48">IF(ISERROR(B46/$J$24),"",B46/$J$24)</f>
        <v>0.1513317191283293</v>
      </c>
      <c r="C48" s="41">
        <f t="shared" si="16"/>
        <v>0.1234866828087167</v>
      </c>
      <c r="D48" s="41">
        <f t="shared" si="16"/>
        <v>0.1271186440677966</v>
      </c>
      <c r="E48" s="41">
        <f t="shared" si="16"/>
        <v>0.1682808716707022</v>
      </c>
      <c r="F48" s="41">
        <f t="shared" si="16"/>
        <v>0.16585956416464892</v>
      </c>
      <c r="G48" s="41">
        <f t="shared" si="16"/>
        <v>0.13196125907990314</v>
      </c>
      <c r="H48" s="41">
        <f t="shared" si="16"/>
        <v>0.13196125907990314</v>
      </c>
      <c r="I48" s="38"/>
      <c r="J48" s="38"/>
      <c r="K48" s="38"/>
    </row>
    <row r="49" spans="3:4" ht="3.75" customHeight="1">
      <c r="C49" s="4"/>
      <c r="D49" s="4"/>
    </row>
    <row r="50" spans="2:13" s="2" customFormat="1" ht="19.5" customHeight="1">
      <c r="B50" s="46">
        <v>29</v>
      </c>
      <c r="C50" s="46">
        <v>30</v>
      </c>
      <c r="D50" s="46">
        <v>31</v>
      </c>
      <c r="E50" s="46">
        <v>32</v>
      </c>
      <c r="F50" s="46">
        <v>33</v>
      </c>
      <c r="G50" s="46">
        <v>34</v>
      </c>
      <c r="H50" s="46">
        <v>35</v>
      </c>
      <c r="I50" s="36"/>
      <c r="J50" s="36"/>
      <c r="K50" s="36"/>
      <c r="M50" s="3"/>
    </row>
    <row r="51" spans="2:11" ht="3" customHeight="1">
      <c r="B51" s="31"/>
      <c r="C51" s="31"/>
      <c r="D51" s="31"/>
      <c r="E51" s="32"/>
      <c r="F51" s="32"/>
      <c r="G51" s="32"/>
      <c r="H51" s="32"/>
      <c r="I51" s="35"/>
      <c r="J51" s="39"/>
      <c r="K51" s="35"/>
    </row>
    <row r="52" spans="2:11" ht="15.75" customHeight="1">
      <c r="B52" s="40">
        <f aca="true" t="shared" si="17" ref="B52:H52">IF(ISERROR(MATCH(B$50,$B$24:$H$24,0))=TRUE,B52,B52+1)</f>
        <v>121</v>
      </c>
      <c r="C52" s="40">
        <f t="shared" si="17"/>
        <v>121</v>
      </c>
      <c r="D52" s="40">
        <f t="shared" si="17"/>
        <v>118</v>
      </c>
      <c r="E52" s="40">
        <f t="shared" si="17"/>
        <v>128</v>
      </c>
      <c r="F52" s="40">
        <f t="shared" si="17"/>
        <v>121</v>
      </c>
      <c r="G52" s="40">
        <f t="shared" si="17"/>
        <v>134</v>
      </c>
      <c r="H52" s="40">
        <f t="shared" si="17"/>
        <v>139</v>
      </c>
      <c r="I52" s="37"/>
      <c r="J52" s="37"/>
      <c r="K52" s="37"/>
    </row>
    <row r="53" spans="2:11" ht="3" customHeight="1">
      <c r="B53" s="4"/>
      <c r="C53" s="4"/>
      <c r="D53" s="4"/>
      <c r="I53" s="35"/>
      <c r="J53" s="39"/>
      <c r="K53" s="35"/>
    </row>
    <row r="54" spans="2:11" ht="15.75" customHeight="1">
      <c r="B54" s="41">
        <f aca="true" t="shared" si="18" ref="B54:H54">IF(ISERROR(B52/$J$24),"",B52/$J$24)</f>
        <v>0.14648910411622276</v>
      </c>
      <c r="C54" s="41">
        <f t="shared" si="18"/>
        <v>0.14648910411622276</v>
      </c>
      <c r="D54" s="41">
        <f t="shared" si="18"/>
        <v>0.14285714285714285</v>
      </c>
      <c r="E54" s="41">
        <f t="shared" si="18"/>
        <v>0.1549636803874092</v>
      </c>
      <c r="F54" s="41">
        <f t="shared" si="18"/>
        <v>0.14648910411622276</v>
      </c>
      <c r="G54" s="41">
        <f t="shared" si="18"/>
        <v>0.162227602905569</v>
      </c>
      <c r="H54" s="41">
        <f t="shared" si="18"/>
        <v>0.1682808716707022</v>
      </c>
      <c r="I54" s="38"/>
      <c r="J54" s="38"/>
      <c r="K54" s="38"/>
    </row>
    <row r="55" spans="3:4" ht="3.75" customHeight="1">
      <c r="C55" s="4"/>
      <c r="D55" s="4"/>
    </row>
    <row r="56" spans="2:13" s="2" customFormat="1" ht="19.5" customHeight="1">
      <c r="B56" s="46">
        <v>36</v>
      </c>
      <c r="C56" s="46">
        <v>37</v>
      </c>
      <c r="D56" s="46">
        <v>38</v>
      </c>
      <c r="E56" s="46">
        <v>39</v>
      </c>
      <c r="F56" s="46">
        <v>40</v>
      </c>
      <c r="G56" s="46">
        <v>41</v>
      </c>
      <c r="H56" s="46">
        <v>42</v>
      </c>
      <c r="I56" s="36"/>
      <c r="J56" s="36"/>
      <c r="K56" s="36"/>
      <c r="M56" s="3"/>
    </row>
    <row r="57" spans="2:11" ht="3" customHeight="1">
      <c r="B57" s="31"/>
      <c r="C57" s="31"/>
      <c r="D57" s="31"/>
      <c r="E57" s="32"/>
      <c r="F57" s="32"/>
      <c r="G57" s="32"/>
      <c r="H57" s="32"/>
      <c r="I57" s="35"/>
      <c r="J57" s="39"/>
      <c r="K57" s="35"/>
    </row>
    <row r="58" spans="2:11" ht="15.75" customHeight="1">
      <c r="B58" s="40">
        <f aca="true" t="shared" si="19" ref="B58:H58">IF(ISERROR(MATCH(B$56,$B$24:$H$24,0))=TRUE,B58,B58+1)</f>
        <v>115</v>
      </c>
      <c r="C58" s="40">
        <f t="shared" si="19"/>
        <v>116</v>
      </c>
      <c r="D58" s="40">
        <f t="shared" si="19"/>
        <v>109</v>
      </c>
      <c r="E58" s="40">
        <f t="shared" si="19"/>
        <v>122</v>
      </c>
      <c r="F58" s="40">
        <f t="shared" si="19"/>
        <v>110</v>
      </c>
      <c r="G58" s="40">
        <f t="shared" si="19"/>
        <v>120</v>
      </c>
      <c r="H58" s="40">
        <f t="shared" si="19"/>
        <v>129</v>
      </c>
      <c r="I58" s="37"/>
      <c r="J58" s="45"/>
      <c r="K58" s="37"/>
    </row>
    <row r="59" spans="2:11" ht="3" customHeight="1">
      <c r="B59" s="4"/>
      <c r="C59" s="4"/>
      <c r="D59" s="4"/>
      <c r="I59" s="35"/>
      <c r="J59" s="39"/>
      <c r="K59" s="35"/>
    </row>
    <row r="60" spans="2:11" ht="15.75" customHeight="1">
      <c r="B60" s="41">
        <f aca="true" t="shared" si="20" ref="B60:H60">IF(ISERROR(B58/$J$24),"",B58/$J$24)</f>
        <v>0.13922518159806296</v>
      </c>
      <c r="C60" s="41">
        <f t="shared" si="20"/>
        <v>0.14043583535108958</v>
      </c>
      <c r="D60" s="41">
        <f t="shared" si="20"/>
        <v>0.13196125907990314</v>
      </c>
      <c r="E60" s="41">
        <f t="shared" si="20"/>
        <v>0.14769975786924938</v>
      </c>
      <c r="F60" s="41">
        <f t="shared" si="20"/>
        <v>0.13317191283292978</v>
      </c>
      <c r="G60" s="41">
        <f t="shared" si="20"/>
        <v>0.14527845036319612</v>
      </c>
      <c r="H60" s="41">
        <f t="shared" si="20"/>
        <v>0.15617433414043583</v>
      </c>
      <c r="I60" s="38"/>
      <c r="J60" s="38"/>
      <c r="K60" s="38"/>
    </row>
    <row r="61" spans="3:4" ht="3.75" customHeight="1">
      <c r="C61" s="4"/>
      <c r="D61" s="4"/>
    </row>
    <row r="62" spans="2:13" s="2" customFormat="1" ht="19.5" customHeight="1">
      <c r="B62" s="46">
        <v>43</v>
      </c>
      <c r="C62" s="46">
        <v>44</v>
      </c>
      <c r="D62" s="46">
        <v>45</v>
      </c>
      <c r="E62" s="46">
        <v>46</v>
      </c>
      <c r="F62" s="46">
        <v>47</v>
      </c>
      <c r="G62" s="46">
        <v>48</v>
      </c>
      <c r="H62" s="46">
        <v>49</v>
      </c>
      <c r="I62" s="36"/>
      <c r="J62" s="36"/>
      <c r="K62" s="36"/>
      <c r="M62" s="3"/>
    </row>
    <row r="63" spans="2:11" ht="3" customHeight="1">
      <c r="B63" s="31"/>
      <c r="C63" s="31"/>
      <c r="D63" s="31"/>
      <c r="E63" s="32"/>
      <c r="F63" s="32"/>
      <c r="G63" s="32"/>
      <c r="H63" s="32"/>
      <c r="I63" s="35"/>
      <c r="J63" s="39"/>
      <c r="K63" s="35"/>
    </row>
    <row r="64" spans="2:11" ht="15.75" customHeight="1">
      <c r="B64" s="40">
        <f aca="true" t="shared" si="21" ref="B64:H64">IF(ISERROR(MATCH(B$62,$B$24:$H$24,0))=TRUE,B64,B64+1)</f>
        <v>118</v>
      </c>
      <c r="C64" s="40">
        <f t="shared" si="21"/>
        <v>121</v>
      </c>
      <c r="D64" s="40">
        <f t="shared" si="21"/>
        <v>98</v>
      </c>
      <c r="E64" s="40">
        <f t="shared" si="21"/>
        <v>117</v>
      </c>
      <c r="F64" s="40">
        <f t="shared" si="21"/>
        <v>120</v>
      </c>
      <c r="G64" s="40">
        <f t="shared" si="21"/>
        <v>111</v>
      </c>
      <c r="H64" s="40">
        <f t="shared" si="21"/>
        <v>118</v>
      </c>
      <c r="I64" s="37"/>
      <c r="J64" s="37"/>
      <c r="K64" s="37"/>
    </row>
    <row r="65" spans="2:11" ht="3" customHeight="1">
      <c r="B65" s="4"/>
      <c r="C65" s="4"/>
      <c r="D65" s="4"/>
      <c r="I65" s="35"/>
      <c r="J65" s="39"/>
      <c r="K65" s="35"/>
    </row>
    <row r="66" spans="2:11" ht="15.75" customHeight="1">
      <c r="B66" s="41">
        <f aca="true" t="shared" si="22" ref="B66:H66">IF(ISERROR(B64/$J$24),"",B64/$J$24)</f>
        <v>0.14285714285714285</v>
      </c>
      <c r="C66" s="41">
        <f t="shared" si="22"/>
        <v>0.14648910411622276</v>
      </c>
      <c r="D66" s="41">
        <f t="shared" si="22"/>
        <v>0.11864406779661017</v>
      </c>
      <c r="E66" s="41">
        <f t="shared" si="22"/>
        <v>0.14164648910411623</v>
      </c>
      <c r="F66" s="41">
        <f t="shared" si="22"/>
        <v>0.14527845036319612</v>
      </c>
      <c r="G66" s="41">
        <f t="shared" si="22"/>
        <v>0.1343825665859564</v>
      </c>
      <c r="H66" s="41">
        <f t="shared" si="22"/>
        <v>0.14285714285714285</v>
      </c>
      <c r="I66" s="38"/>
      <c r="J66" s="38"/>
      <c r="K66" s="38"/>
    </row>
    <row r="67" spans="3:4" ht="3.75" customHeight="1">
      <c r="C67" s="4"/>
      <c r="D67" s="4"/>
    </row>
    <row r="68" spans="2:4" ht="23.25">
      <c r="B68" s="4"/>
      <c r="C68" s="4"/>
      <c r="D68" s="4"/>
    </row>
    <row r="69" spans="2:4" ht="23.25">
      <c r="B69" s="4"/>
      <c r="C69" s="4"/>
      <c r="D69" s="4"/>
    </row>
    <row r="70" spans="2:4" ht="23.25">
      <c r="B70" s="4"/>
      <c r="C70" s="4"/>
      <c r="D70" s="4"/>
    </row>
    <row r="71" spans="2:4" ht="23.25">
      <c r="B71" s="4"/>
      <c r="C71" s="4"/>
      <c r="D71" s="4"/>
    </row>
    <row r="72" spans="2:4" ht="23.25">
      <c r="B72" s="4"/>
      <c r="C72" s="4"/>
      <c r="D72" s="4"/>
    </row>
    <row r="73" spans="2:4" ht="23.25">
      <c r="B73" s="4"/>
      <c r="C73" s="4"/>
      <c r="D73" s="4"/>
    </row>
    <row r="74" spans="2:4" ht="23.25">
      <c r="B74" s="4"/>
      <c r="C74" s="4"/>
      <c r="D74" s="4"/>
    </row>
    <row r="75" spans="2:4" ht="23.25">
      <c r="B75" s="4"/>
      <c r="C75" s="4"/>
      <c r="D75" s="4"/>
    </row>
    <row r="76" spans="2:4" ht="23.25">
      <c r="B76" s="4"/>
      <c r="C76" s="4"/>
      <c r="D76" s="4"/>
    </row>
    <row r="77" spans="2:4" ht="23.25">
      <c r="B77" s="4"/>
      <c r="C77" s="4"/>
      <c r="D77" s="4"/>
    </row>
    <row r="78" spans="2:4" ht="23.25">
      <c r="B78" s="4"/>
      <c r="C78" s="4"/>
      <c r="D78" s="4"/>
    </row>
    <row r="79" spans="2:4" ht="23.25">
      <c r="B79" s="4"/>
      <c r="C79" s="4"/>
      <c r="D79" s="4"/>
    </row>
    <row r="80" spans="2:4" ht="23.25">
      <c r="B80" s="4"/>
      <c r="C80" s="4"/>
      <c r="D80" s="4"/>
    </row>
    <row r="81" spans="2:4" ht="23.25">
      <c r="B81" s="1"/>
      <c r="C81" s="4"/>
      <c r="D81" s="4"/>
    </row>
    <row r="82" spans="2:4" ht="23.25">
      <c r="B82" s="1"/>
      <c r="C82" s="4"/>
      <c r="D82" s="4"/>
    </row>
    <row r="83" spans="2:4" ht="23.25">
      <c r="B83" s="1"/>
      <c r="C83" s="4"/>
      <c r="D83" s="4"/>
    </row>
    <row r="84" spans="2:4" ht="23.25">
      <c r="B84" s="1"/>
      <c r="C84" s="1"/>
      <c r="D84" s="1"/>
    </row>
    <row r="85" spans="2:4" ht="23.25">
      <c r="B85" s="1"/>
      <c r="C85" s="1"/>
      <c r="D85" s="1"/>
    </row>
    <row r="86" spans="2:4" ht="23.25">
      <c r="B86" s="1"/>
      <c r="C86" s="1"/>
      <c r="D86" s="1"/>
    </row>
    <row r="87" spans="2:4" ht="23.25">
      <c r="B87" s="1"/>
      <c r="C87" s="1"/>
      <c r="D87" s="1"/>
    </row>
    <row r="88" spans="2:4" ht="23.25">
      <c r="B88" s="1"/>
      <c r="C88" s="1"/>
      <c r="D88" s="1"/>
    </row>
    <row r="89" spans="2:4" ht="23.25">
      <c r="B89" s="1"/>
      <c r="C89" s="1"/>
      <c r="D89" s="1"/>
    </row>
    <row r="90" spans="2:4" ht="23.25">
      <c r="B90" s="1"/>
      <c r="C90" s="1"/>
      <c r="D90" s="1"/>
    </row>
    <row r="91" spans="2:4" ht="23.25">
      <c r="B91" s="1"/>
      <c r="C91" s="1"/>
      <c r="D91" s="1"/>
    </row>
    <row r="92" spans="2:4" ht="23.25">
      <c r="B92" s="1"/>
      <c r="C92" s="1"/>
      <c r="D92" s="1"/>
    </row>
    <row r="93" spans="2:4" ht="23.25">
      <c r="B93" s="1"/>
      <c r="C93" s="1"/>
      <c r="D93" s="1"/>
    </row>
    <row r="94" spans="2:4" ht="23.25">
      <c r="B94" s="1"/>
      <c r="C94" s="1"/>
      <c r="D94" s="1"/>
    </row>
    <row r="95" spans="2:4" ht="23.25">
      <c r="B95" s="1"/>
      <c r="C95" s="1"/>
      <c r="D95" s="1"/>
    </row>
    <row r="96" spans="2:4" ht="23.25">
      <c r="B96" s="1"/>
      <c r="C96" s="1"/>
      <c r="D96" s="1"/>
    </row>
    <row r="97" spans="2:4" ht="23.25">
      <c r="B97" s="1"/>
      <c r="C97" s="1"/>
      <c r="D97" s="1"/>
    </row>
    <row r="98" spans="2:4" ht="23.25">
      <c r="B98" s="1"/>
      <c r="C98" s="1"/>
      <c r="D98" s="1"/>
    </row>
    <row r="99" spans="2:4" ht="23.25">
      <c r="B99" s="1"/>
      <c r="C99" s="1"/>
      <c r="D99" s="1"/>
    </row>
    <row r="100" spans="2:4" ht="23.25">
      <c r="B100" s="1"/>
      <c r="C100" s="1"/>
      <c r="D100" s="1"/>
    </row>
    <row r="101" spans="2:4" ht="23.25">
      <c r="B101" s="1"/>
      <c r="C101" s="1"/>
      <c r="D101" s="1"/>
    </row>
    <row r="102" spans="2:4" ht="23.25">
      <c r="B102" s="1"/>
      <c r="C102" s="1"/>
      <c r="D102" s="1"/>
    </row>
    <row r="103" spans="2:4" ht="23.25">
      <c r="B103" s="1"/>
      <c r="C103" s="1"/>
      <c r="D103" s="1"/>
    </row>
    <row r="104" spans="2:4" ht="23.25">
      <c r="B104" s="1"/>
      <c r="C104" s="1"/>
      <c r="D104" s="1"/>
    </row>
    <row r="105" spans="2:4" ht="23.25">
      <c r="B105" s="1"/>
      <c r="C105" s="1"/>
      <c r="D105" s="1"/>
    </row>
    <row r="106" spans="2:4" ht="23.25">
      <c r="B106" s="1"/>
      <c r="C106" s="1"/>
      <c r="D106" s="1"/>
    </row>
    <row r="107" spans="2:4" ht="23.25">
      <c r="B107" s="1"/>
      <c r="C107" s="1"/>
      <c r="D107" s="1"/>
    </row>
    <row r="108" spans="2:4" ht="23.25">
      <c r="B108" s="1"/>
      <c r="C108" s="1"/>
      <c r="D108" s="1"/>
    </row>
    <row r="109" spans="2:4" ht="23.25">
      <c r="B109" s="1"/>
      <c r="C109" s="1"/>
      <c r="D109" s="1"/>
    </row>
    <row r="110" spans="2:4" ht="23.25">
      <c r="B110" s="1"/>
      <c r="C110" s="1"/>
      <c r="D110" s="1"/>
    </row>
    <row r="111" spans="2:4" ht="23.25">
      <c r="B111" s="1"/>
      <c r="C111" s="1"/>
      <c r="D111" s="1"/>
    </row>
    <row r="112" spans="2:4" ht="23.25">
      <c r="B112" s="1"/>
      <c r="C112" s="1"/>
      <c r="D112" s="1"/>
    </row>
    <row r="113" spans="2:4" ht="23.25">
      <c r="B113" s="1"/>
      <c r="C113" s="1"/>
      <c r="D113" s="1"/>
    </row>
    <row r="114" spans="2:4" ht="23.25">
      <c r="B114" s="1"/>
      <c r="C114" s="1"/>
      <c r="D114" s="1"/>
    </row>
    <row r="115" spans="2:4" ht="23.25">
      <c r="B115" s="1"/>
      <c r="C115" s="1"/>
      <c r="D115" s="1"/>
    </row>
    <row r="116" spans="2:4" ht="23.25">
      <c r="B116" s="1"/>
      <c r="C116" s="1"/>
      <c r="D116" s="1"/>
    </row>
    <row r="117" spans="2:4" ht="23.25">
      <c r="B117" s="1"/>
      <c r="C117" s="1"/>
      <c r="D117" s="1"/>
    </row>
    <row r="118" spans="3:4" ht="23.25">
      <c r="C118" s="1"/>
      <c r="D118" s="1"/>
    </row>
    <row r="119" spans="3:4" ht="23.25">
      <c r="C119" s="1"/>
      <c r="D119" s="1"/>
    </row>
    <row r="120" spans="3:4" ht="23.25">
      <c r="C120" s="1"/>
      <c r="D120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Hannes Klein</dc:creator>
  <cp:keywords/>
  <dc:description/>
  <cp:lastModifiedBy>Klaus Wellpott</cp:lastModifiedBy>
  <dcterms:created xsi:type="dcterms:W3CDTF">2005-11-08T15:31:44Z</dcterms:created>
  <dcterms:modified xsi:type="dcterms:W3CDTF">2008-01-27T15:43:46Z</dcterms:modified>
  <cp:category/>
  <cp:version/>
  <cp:contentType/>
  <cp:contentStatus/>
</cp:coreProperties>
</file>